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1" i="1"/>
  <c r="E101"/>
  <c r="D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G101" s="1"/>
  <c r="A10"/>
  <c r="G9"/>
  <c r="A9"/>
</calcChain>
</file>

<file path=xl/sharedStrings.xml><?xml version="1.0" encoding="utf-8"?>
<sst xmlns="http://schemas.openxmlformats.org/spreadsheetml/2006/main" count="104" uniqueCount="103">
  <si>
    <t>ACTE ADITIONALE PENTRU ECOGRAFII LA CONTRACTELE DE ASISTENTA MEDICALA CLINICA</t>
  </si>
  <si>
    <t>ERATA PUNCTAJE CONFORM CRITERII ANEXA 20</t>
  </si>
  <si>
    <t>Nr. Crt.</t>
  </si>
  <si>
    <t>Număr Contract S</t>
  </si>
  <si>
    <t xml:space="preserve">Denumire Furnizor 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</si>
  <si>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</si>
  <si>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</si>
  <si>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</si>
  <si>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</si>
  <si>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</si>
  <si>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</si>
  <si>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CMI DR. IORDACHE RODICA MELITA</t>
  </si>
  <si>
    <t>SCM POLI-MED APACA</t>
  </si>
  <si>
    <t>SP. CLINIC DE URGENTA SF. IOAN</t>
  </si>
  <si>
    <t>INSMC ''ALESSANDRESCU-RUSESCU''</t>
  </si>
  <si>
    <t xml:space="preserve">CMI DR. BOLOHAN IONUTA MIHAELA     </t>
  </si>
  <si>
    <t xml:space="preserve">INMCA''PROF.DR.FL.BRATILA''             </t>
  </si>
  <si>
    <t xml:space="preserve">SCM POVERNEI                 </t>
  </si>
  <si>
    <t>INGG ANA ASLAN</t>
  </si>
  <si>
    <t xml:space="preserve">SPITALUL CLINIC M.S CURIE           </t>
  </si>
  <si>
    <t xml:space="preserve">CMI DR MANESCU VOICHITA     </t>
  </si>
  <si>
    <t xml:space="preserve">CMI DR GOLDSTEIN DANIELA     VICTORITA                                </t>
  </si>
  <si>
    <t>ALFA MEDICAL SERVICES SRL</t>
  </si>
  <si>
    <t>PULS MEDICA SRL</t>
  </si>
  <si>
    <t xml:space="preserve">SC POEMEDICA SRL               </t>
  </si>
  <si>
    <t xml:space="preserve">CMI DR PLATON ADRIAN    </t>
  </si>
  <si>
    <t xml:space="preserve">CMI DR PARAU CORINA         </t>
  </si>
  <si>
    <t>CM HUMANITAS SRL</t>
  </si>
  <si>
    <t>SCM PAJURA</t>
  </si>
  <si>
    <t>CMI DR. CONSTANTINESCU MIHAELA</t>
  </si>
  <si>
    <t>CMI DR GHEORGHITA CRISTINA</t>
  </si>
  <si>
    <t xml:space="preserve">CMI DR TURCAN VIORICA         </t>
  </si>
  <si>
    <t>MEDICOR INTERNATIONAL SRL</t>
  </si>
  <si>
    <t xml:space="preserve">MONGIN MEDICAL SRL         </t>
  </si>
  <si>
    <t xml:space="preserve">CMI DR CIOBANU MAGDALENA    </t>
  </si>
  <si>
    <t>SC CLINICA LIFE MED SRL</t>
  </si>
  <si>
    <t>SC ROSANA MEDICAL SRL</t>
  </si>
  <si>
    <t xml:space="preserve">SC SANYS SRL                    </t>
  </si>
  <si>
    <t>CM MATEI BASARAB SRL</t>
  </si>
  <si>
    <t xml:space="preserve">CMI DR. MURESAN ANCA       </t>
  </si>
  <si>
    <t>CMI DR.BUCUR CLAUDIA</t>
  </si>
  <si>
    <t xml:space="preserve">GRAL MEDICAL SRL             </t>
  </si>
  <si>
    <t xml:space="preserve">AMICUS MED                  </t>
  </si>
  <si>
    <t xml:space="preserve">SC MEDICAL CLASS TWO SRL </t>
  </si>
  <si>
    <t xml:space="preserve">S.C. INTERNATIONAL MEDICAL   CENTER S.R.L                 </t>
  </si>
  <si>
    <t>GHENCEA MEDICAL CENTER S.R.L.</t>
  </si>
  <si>
    <t>SC DISCOVERY CLINIC SRL</t>
  </si>
  <si>
    <t>FUNDATIA SF.SPIRIDON VECHI</t>
  </si>
  <si>
    <t>SC SANADOR SRL</t>
  </si>
  <si>
    <t xml:space="preserve">AIS CLINICS &amp; HOSPITAL SRL </t>
  </si>
  <si>
    <t>CABINETE MEDICALE ASY-MED GRUP SRL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</si>
  <si>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</si>
  <si>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</si>
  <si>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</si>
  <si>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</si>
  <si>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CENTRUL MEDICAL PRAIN</t>
  </si>
  <si>
    <t>SC MEDICOVER SRL</t>
  </si>
  <si>
    <t>SC CM PANDURI SRL</t>
  </si>
  <si>
    <t>SC BAU M.A.N.CONSTRUCT SRL</t>
  </si>
  <si>
    <t>SC DIAVERUM ROMANIA SRL</t>
  </si>
  <si>
    <t xml:space="preserve">CMI DR ILIAS CRISTIANA                    </t>
  </si>
  <si>
    <t>FUNDATIA DR.V.BABES</t>
  </si>
  <si>
    <t>SC ROMGERMED VACARESTI SRL</t>
  </si>
  <si>
    <t xml:space="preserve">SC GYNECOLIFE SRL                      </t>
  </si>
  <si>
    <t>SC ST LUKAS CLINIC SRL</t>
  </si>
  <si>
    <t>SC SLIM LIFE SRL</t>
  </si>
  <si>
    <t>SC CABINETELE MEDICALE DR.GLUCK SRL</t>
  </si>
  <si>
    <t xml:space="preserve">SC AKH MEDICAL KLINIC &amp; HOSPITAL SRL                    </t>
  </si>
  <si>
    <t>CABINET ORTOPEDIC EVV SRL</t>
  </si>
  <si>
    <t>SC OVERMED MEDICAL CENTER SRL</t>
  </si>
  <si>
    <t xml:space="preserve">SC MEDICUL CASEI SRL     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</si>
  <si>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</si>
  <si>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</si>
  <si>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</si>
  <si>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</si>
  <si>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</si>
  <si>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</si>
  <si>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>SC ANTIAGE CARE SRL</t>
  </si>
  <si>
    <t xml:space="preserve">CMI DR.RADU VALERIA </t>
  </si>
  <si>
    <t>SC ENDOGASTROHEP SRL</t>
  </si>
  <si>
    <t>SC BRATU MED SRL</t>
  </si>
  <si>
    <t>SC MEDICLAB</t>
  </si>
  <si>
    <t>SC SIMNOVOMED SRL</t>
  </si>
  <si>
    <t>SC CLINICA ORTOKINETIC SRL</t>
  </si>
  <si>
    <t xml:space="preserve">SPITALUL CLINIC ''FILANTROPIA''           </t>
  </si>
  <si>
    <t>FUNDATIA CMU REGINA MARIA</t>
  </si>
  <si>
    <t>SC CAROL MED CENTER SRL</t>
  </si>
  <si>
    <t>SC OMNIA MEDICAL SRL</t>
  </si>
  <si>
    <t>SC HISTRIA MEDICAL SRL</t>
  </si>
  <si>
    <t>CMI DR. SPIRACHE ANA MARIA</t>
  </si>
  <si>
    <t>SC PREMIER CARDIOLOGY SRL</t>
  </si>
  <si>
    <t>MEMENTO MED</t>
  </si>
  <si>
    <t>IMUNOMEDICA PROVITA</t>
  </si>
  <si>
    <t>CMI MUNTEANU NICOLETA</t>
  </si>
  <si>
    <t>SANACARE VITAL SRL</t>
  </si>
  <si>
    <t>ONCOMEDICALCLASS SRL</t>
  </si>
  <si>
    <t>SUPERDIET CLINIC SRL</t>
  </si>
  <si>
    <t>CMDT PROMEMORIA</t>
  </si>
  <si>
    <t>PREMIER CLINIC SRL</t>
  </si>
  <si>
    <t>CMI DR. CHICU NATALIA</t>
  </si>
  <si>
    <t>AMB. SP. GOMOIU</t>
  </si>
  <si>
    <t>CMI DR. DUTA ADRIANA</t>
  </si>
  <si>
    <t>PROMED SYSTEM SRL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</si>
</sst>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2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3" applyFill="1"/>
    <xf numFmtId="0" fontId="5" fillId="0" borderId="0" xfId="0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0" fontId="3" fillId="0" borderId="1" xfId="2" applyFont="1" applyFill="1" applyBorder="1"/>
    <xf numFmtId="1" fontId="3" fillId="2" borderId="1" xfId="2" applyNumberFormat="1" applyFont="1" applyFill="1" applyBorder="1"/>
    <xf numFmtId="0" fontId="3" fillId="2" borderId="1" xfId="2" applyFont="1" applyFill="1" applyBorder="1" applyAlignment="1">
      <alignment wrapText="1"/>
    </xf>
    <xf numFmtId="43" fontId="6" fillId="2" borderId="1" xfId="1" applyFont="1" applyFill="1" applyBorder="1"/>
    <xf numFmtId="43" fontId="6" fillId="0" borderId="1" xfId="1" applyFont="1" applyBorder="1"/>
    <xf numFmtId="0" fontId="3" fillId="0" borderId="1" xfId="2" applyBorder="1"/>
    <xf numFmtId="1" fontId="3" fillId="2" borderId="1" xfId="2" applyNumberFormat="1" applyFont="1" applyFill="1" applyBorder="1" applyAlignment="1">
      <alignment wrapText="1"/>
    </xf>
    <xf numFmtId="1" fontId="3" fillId="2" borderId="1" xfId="4" applyNumberFormat="1" applyFont="1" applyFill="1" applyBorder="1" applyAlignment="1">
      <alignment horizontal="right"/>
    </xf>
    <xf numFmtId="1" fontId="3" fillId="2" borderId="1" xfId="4" applyNumberFormat="1" applyFont="1" applyFill="1" applyBorder="1" applyAlignment="1">
      <alignment wrapText="1"/>
    </xf>
    <xf numFmtId="0" fontId="7" fillId="2" borderId="1" xfId="2" applyFont="1" applyFill="1" applyBorder="1"/>
    <xf numFmtId="0" fontId="7" fillId="2" borderId="1" xfId="3" applyFont="1" applyFill="1" applyBorder="1" applyAlignment="1">
      <alignment wrapText="1"/>
    </xf>
    <xf numFmtId="0" fontId="7" fillId="2" borderId="1" xfId="4" applyFont="1" applyFill="1" applyBorder="1" applyAlignment="1">
      <alignment horizontal="right"/>
    </xf>
    <xf numFmtId="0" fontId="3" fillId="2" borderId="1" xfId="2" applyFont="1" applyFill="1" applyBorder="1"/>
    <xf numFmtId="0" fontId="3" fillId="2" borderId="1" xfId="4" applyFont="1" applyFill="1" applyBorder="1" applyAlignment="1">
      <alignment horizontal="right"/>
    </xf>
    <xf numFmtId="0" fontId="8" fillId="2" borderId="1" xfId="2" applyFont="1" applyFill="1" applyBorder="1"/>
    <xf numFmtId="0" fontId="3" fillId="2" borderId="1" xfId="2" applyFill="1" applyBorder="1"/>
    <xf numFmtId="0" fontId="3" fillId="2" borderId="1" xfId="3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164" fontId="3" fillId="2" borderId="1" xfId="2" applyNumberFormat="1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3" fontId="2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0" xfId="0" applyFill="1"/>
    <xf numFmtId="0" fontId="5" fillId="0" borderId="1" xfId="2" applyFont="1" applyFill="1" applyBorder="1"/>
    <xf numFmtId="0" fontId="5" fillId="0" borderId="1" xfId="2" applyFont="1" applyFill="1" applyBorder="1" applyAlignment="1">
      <alignment wrapText="1"/>
    </xf>
    <xf numFmtId="43" fontId="5" fillId="0" borderId="1" xfId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wrapText="1"/>
    </xf>
    <xf numFmtId="0" fontId="3" fillId="0" borderId="0" xfId="2" applyFill="1"/>
    <xf numFmtId="0" fontId="3" fillId="0" borderId="3" xfId="2" applyFont="1" applyFill="1" applyBorder="1"/>
    <xf numFmtId="0" fontId="3" fillId="0" borderId="3" xfId="2" applyFont="1" applyFill="1" applyBorder="1" applyAlignment="1">
      <alignment wrapText="1"/>
    </xf>
  </cellXfs>
  <cellStyles count="5">
    <cellStyle name="Comma" xfId="1" builtinId="3"/>
    <cellStyle name="Normal" xfId="0" builtinId="0"/>
    <cellStyle name="Normal 2" xfId="2"/>
    <cellStyle name="Normal 2 2" xfId="4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2"/>
  <sheetViews>
    <sheetView tabSelected="1" workbookViewId="0">
      <selection sqref="A1:H1048576"/>
    </sheetView>
  </sheetViews>
  <sheetFormatPr defaultRowHeight="15"/>
  <cols>
    <col min="1" max="2" width="9.140625" style="1"/>
    <col min="3" max="3" width="34" style="1" customWidth="1"/>
    <col min="4" max="4" width="19.5703125" style="1" customWidth="1"/>
    <col min="5" max="5" width="15.5703125" style="1" customWidth="1"/>
    <col min="6" max="6" width="13.7109375" style="1" customWidth="1"/>
    <col min="7" max="7" width="17" style="1" customWidth="1"/>
    <col min="8" max="8" width="22" style="1" customWidth="1"/>
  </cols>
  <sheetData>
    <row r="2" spans="1:8" ht="15.75">
      <c r="C2" s="2" t="s">
        <v>0</v>
      </c>
      <c r="D2" s="3"/>
    </row>
    <row r="3" spans="1:8">
      <c r="C3" s="4"/>
      <c r="D3" s="5" t="s">
        <v>1</v>
      </c>
    </row>
    <row r="7" spans="1:8">
      <c r="A7" s="6" t="s">
        <v>2</v>
      </c>
      <c r="B7" s="6" t="s">
        <v>3</v>
      </c>
      <c r="C7" s="6" t="s">
        <v>4</v>
      </c>
      <c r="D7" s="6" t="s">
        <v>5</v>
      </c>
      <c r="E7" s="6"/>
      <c r="F7" s="6"/>
      <c r="G7" s="6"/>
      <c r="H7" s="6" t="s">
        <v>6</v>
      </c>
    </row>
    <row r="8" spans="1:8" ht="39">
      <c r="A8" s="6"/>
      <c r="B8" s="6"/>
      <c r="C8" s="6"/>
      <c r="D8" s="7" t="s">
        <v>7</v>
      </c>
      <c r="E8" s="7" t="s">
        <v>8</v>
      </c>
      <c r="F8" s="7" t="s">
        <v>9</v>
      </c>
      <c r="G8" s="7" t="s">
        <v>10</v>
      </c>
      <c r="H8" s="6"/>
    </row>
    <row r="9" spans="1:8" ht="15.75">
      <c r="A9" s="8">
        <f t="shared" ref="A9:A72" si="0">ROW(A1)</f>
        <v>1</v>
      </c>
      <c r="B9" s="9">
        <v>31</v>
      </c>
      <c r="C9" s="10" t="s">
        <v>11</v>
      </c>
      <c r="D9" s="11">
        <v>4.29</v>
      </c>
      <c r="E9" s="11">
        <v>19</v>
      </c>
      <c r="F9" s="11">
        <v>0</v>
      </c>
      <c r="G9" s="12">
        <f>D9+E9+F9</f>
        <v>23.29</v>
      </c>
      <c r="H9" s="13"/>
    </row>
    <row r="10" spans="1:8" ht="15.75">
      <c r="A10" s="8">
        <f t="shared" si="0"/>
        <v>2</v>
      </c>
      <c r="B10" s="9">
        <v>70</v>
      </c>
      <c r="C10" s="14" t="s">
        <v>12</v>
      </c>
      <c r="D10" s="11">
        <v>18.86</v>
      </c>
      <c r="E10" s="11">
        <v>26.5</v>
      </c>
      <c r="F10" s="11">
        <v>12</v>
      </c>
      <c r="G10" s="12">
        <f t="shared" ref="G10:G73" si="1">D10+E10+F10</f>
        <v>57.36</v>
      </c>
      <c r="H10" s="13"/>
    </row>
    <row r="11" spans="1:8" ht="15.75">
      <c r="A11" s="8">
        <f t="shared" si="0"/>
        <v>3</v>
      </c>
      <c r="B11" s="9">
        <v>116</v>
      </c>
      <c r="C11" s="10" t="s">
        <v>13</v>
      </c>
      <c r="D11" s="11">
        <v>10.44</v>
      </c>
      <c r="E11" s="11">
        <v>23</v>
      </c>
      <c r="F11" s="11">
        <v>2</v>
      </c>
      <c r="G11" s="12">
        <f t="shared" si="1"/>
        <v>35.44</v>
      </c>
      <c r="H11" s="13"/>
    </row>
    <row r="12" spans="1:8" ht="26.25">
      <c r="A12" s="8">
        <f t="shared" si="0"/>
        <v>4</v>
      </c>
      <c r="B12" s="15">
        <v>117</v>
      </c>
      <c r="C12" s="16" t="s">
        <v>14</v>
      </c>
      <c r="D12" s="11">
        <v>31.62</v>
      </c>
      <c r="E12" s="11">
        <v>50</v>
      </c>
      <c r="F12" s="11">
        <v>29</v>
      </c>
      <c r="G12" s="12">
        <f t="shared" si="1"/>
        <v>110.62</v>
      </c>
      <c r="H12" s="13"/>
    </row>
    <row r="13" spans="1:8" ht="26.25">
      <c r="A13" s="8">
        <f t="shared" si="0"/>
        <v>5</v>
      </c>
      <c r="B13" s="9">
        <v>135</v>
      </c>
      <c r="C13" s="10" t="s">
        <v>15</v>
      </c>
      <c r="D13" s="11">
        <v>6.29</v>
      </c>
      <c r="E13" s="11">
        <v>26.5</v>
      </c>
      <c r="F13" s="11">
        <v>0</v>
      </c>
      <c r="G13" s="12">
        <f t="shared" si="1"/>
        <v>32.79</v>
      </c>
      <c r="H13" s="13"/>
    </row>
    <row r="14" spans="1:8" ht="15.75">
      <c r="A14" s="8">
        <f t="shared" si="0"/>
        <v>6</v>
      </c>
      <c r="B14" s="9">
        <v>141</v>
      </c>
      <c r="C14" s="10" t="s">
        <v>16</v>
      </c>
      <c r="D14" s="11">
        <v>6.29</v>
      </c>
      <c r="E14" s="11">
        <v>24.5</v>
      </c>
      <c r="F14" s="11">
        <v>2</v>
      </c>
      <c r="G14" s="12">
        <f t="shared" si="1"/>
        <v>32.79</v>
      </c>
      <c r="H14" s="13"/>
    </row>
    <row r="15" spans="1:8" ht="15.75">
      <c r="A15" s="8">
        <f t="shared" si="0"/>
        <v>7</v>
      </c>
      <c r="B15" s="9">
        <v>182</v>
      </c>
      <c r="C15" s="10" t="s">
        <v>17</v>
      </c>
      <c r="D15" s="11">
        <v>6.29</v>
      </c>
      <c r="E15" s="11">
        <v>26.5</v>
      </c>
      <c r="F15" s="11">
        <v>0</v>
      </c>
      <c r="G15" s="12">
        <f t="shared" si="1"/>
        <v>32.79</v>
      </c>
      <c r="H15" s="13"/>
    </row>
    <row r="16" spans="1:8" ht="15.75">
      <c r="A16" s="8">
        <f t="shared" si="0"/>
        <v>8</v>
      </c>
      <c r="B16" s="9">
        <v>184</v>
      </c>
      <c r="C16" s="10" t="s">
        <v>18</v>
      </c>
      <c r="D16" s="11">
        <v>30.46</v>
      </c>
      <c r="E16" s="11">
        <v>29.43</v>
      </c>
      <c r="F16" s="11">
        <v>12</v>
      </c>
      <c r="G16" s="12">
        <f t="shared" si="1"/>
        <v>71.89</v>
      </c>
      <c r="H16" s="13"/>
    </row>
    <row r="17" spans="1:8" ht="15.75">
      <c r="A17" s="8">
        <f t="shared" si="0"/>
        <v>9</v>
      </c>
      <c r="B17" s="9">
        <v>186</v>
      </c>
      <c r="C17" s="10" t="s">
        <v>19</v>
      </c>
      <c r="D17" s="11">
        <v>10.93</v>
      </c>
      <c r="E17" s="11">
        <v>55.5</v>
      </c>
      <c r="F17" s="11">
        <v>17</v>
      </c>
      <c r="G17" s="12">
        <f t="shared" si="1"/>
        <v>83.43</v>
      </c>
      <c r="H17" s="13"/>
    </row>
    <row r="18" spans="1:8" ht="15.75">
      <c r="A18" s="8">
        <f t="shared" si="0"/>
        <v>10</v>
      </c>
      <c r="B18" s="9">
        <v>190</v>
      </c>
      <c r="C18" s="10" t="s">
        <v>20</v>
      </c>
      <c r="D18" s="11">
        <v>6.29</v>
      </c>
      <c r="E18" s="11">
        <v>24.5</v>
      </c>
      <c r="F18" s="11">
        <v>0</v>
      </c>
      <c r="G18" s="12">
        <f t="shared" si="1"/>
        <v>30.79</v>
      </c>
      <c r="H18" s="13"/>
    </row>
    <row r="19" spans="1:8" ht="26.25">
      <c r="A19" s="8">
        <f t="shared" si="0"/>
        <v>11</v>
      </c>
      <c r="B19" s="9">
        <v>199</v>
      </c>
      <c r="C19" s="10" t="s">
        <v>21</v>
      </c>
      <c r="D19" s="11">
        <v>3.14</v>
      </c>
      <c r="E19" s="11">
        <v>26.5</v>
      </c>
      <c r="F19" s="11">
        <v>0</v>
      </c>
      <c r="G19" s="12">
        <f t="shared" si="1"/>
        <v>29.64</v>
      </c>
      <c r="H19" s="13"/>
    </row>
    <row r="20" spans="1:8" ht="15.75">
      <c r="A20" s="8">
        <f t="shared" si="0"/>
        <v>12</v>
      </c>
      <c r="B20" s="9">
        <v>232</v>
      </c>
      <c r="C20" s="10" t="s">
        <v>22</v>
      </c>
      <c r="D20" s="11">
        <v>31.8</v>
      </c>
      <c r="E20" s="11">
        <v>47</v>
      </c>
      <c r="F20" s="11">
        <v>29</v>
      </c>
      <c r="G20" s="12">
        <f t="shared" si="1"/>
        <v>107.8</v>
      </c>
      <c r="H20" s="13"/>
    </row>
    <row r="21" spans="1:8" ht="15.75">
      <c r="A21" s="8">
        <f t="shared" si="0"/>
        <v>13</v>
      </c>
      <c r="B21" s="9">
        <v>237</v>
      </c>
      <c r="C21" s="10" t="s">
        <v>23</v>
      </c>
      <c r="D21" s="11">
        <v>25.16</v>
      </c>
      <c r="E21" s="11">
        <v>91</v>
      </c>
      <c r="F21" s="11">
        <v>41</v>
      </c>
      <c r="G21" s="12">
        <f t="shared" si="1"/>
        <v>157.16</v>
      </c>
      <c r="H21" s="13"/>
    </row>
    <row r="22" spans="1:8" ht="15.75">
      <c r="A22" s="8">
        <f t="shared" si="0"/>
        <v>14</v>
      </c>
      <c r="B22" s="9">
        <v>280</v>
      </c>
      <c r="C22" s="10" t="s">
        <v>24</v>
      </c>
      <c r="D22" s="11">
        <v>7.5</v>
      </c>
      <c r="E22" s="11">
        <v>26.5</v>
      </c>
      <c r="F22" s="11">
        <v>12</v>
      </c>
      <c r="G22" s="12">
        <f t="shared" si="1"/>
        <v>46</v>
      </c>
      <c r="H22" s="13"/>
    </row>
    <row r="23" spans="1:8" ht="15.75">
      <c r="A23" s="8">
        <f t="shared" si="0"/>
        <v>15</v>
      </c>
      <c r="B23" s="14">
        <v>309</v>
      </c>
      <c r="C23" s="14" t="s">
        <v>25</v>
      </c>
      <c r="D23" s="11">
        <v>4.29</v>
      </c>
      <c r="E23" s="11">
        <v>24</v>
      </c>
      <c r="F23" s="11">
        <v>0</v>
      </c>
      <c r="G23" s="12">
        <f t="shared" si="1"/>
        <v>28.29</v>
      </c>
      <c r="H23" s="13"/>
    </row>
    <row r="24" spans="1:8" ht="15.75">
      <c r="A24" s="8">
        <f t="shared" si="0"/>
        <v>16</v>
      </c>
      <c r="B24" s="9">
        <v>335</v>
      </c>
      <c r="C24" s="10" t="s">
        <v>26</v>
      </c>
      <c r="D24" s="11">
        <v>3.14</v>
      </c>
      <c r="E24" s="11">
        <v>24</v>
      </c>
      <c r="F24" s="11">
        <v>2</v>
      </c>
      <c r="G24" s="12">
        <f t="shared" si="1"/>
        <v>29.14</v>
      </c>
      <c r="H24" s="13"/>
    </row>
    <row r="25" spans="1:8" ht="15.75">
      <c r="A25" s="8">
        <f t="shared" si="0"/>
        <v>17</v>
      </c>
      <c r="B25" s="9">
        <v>346</v>
      </c>
      <c r="C25" s="10" t="s">
        <v>27</v>
      </c>
      <c r="D25" s="11">
        <v>31.07</v>
      </c>
      <c r="E25" s="11">
        <v>83.63</v>
      </c>
      <c r="F25" s="11">
        <v>17</v>
      </c>
      <c r="G25" s="12">
        <f t="shared" si="1"/>
        <v>131.69999999999999</v>
      </c>
      <c r="H25" s="13"/>
    </row>
    <row r="26" spans="1:8" ht="15.75">
      <c r="A26" s="8">
        <f t="shared" si="0"/>
        <v>18</v>
      </c>
      <c r="B26" s="9">
        <v>360</v>
      </c>
      <c r="C26" s="10" t="s">
        <v>28</v>
      </c>
      <c r="D26" s="11">
        <v>8.43</v>
      </c>
      <c r="E26" s="11">
        <v>43.5</v>
      </c>
      <c r="F26" s="11">
        <v>17</v>
      </c>
      <c r="G26" s="12">
        <f t="shared" si="1"/>
        <v>68.930000000000007</v>
      </c>
      <c r="H26" s="13"/>
    </row>
    <row r="27" spans="1:8" ht="26.25">
      <c r="A27" s="8">
        <f t="shared" si="0"/>
        <v>19</v>
      </c>
      <c r="B27" s="9">
        <v>400</v>
      </c>
      <c r="C27" s="10" t="s">
        <v>29</v>
      </c>
      <c r="D27" s="11">
        <v>6.69</v>
      </c>
      <c r="E27" s="11">
        <v>19</v>
      </c>
      <c r="F27" s="11">
        <v>12</v>
      </c>
      <c r="G27" s="12">
        <f t="shared" si="1"/>
        <v>37.69</v>
      </c>
      <c r="H27" s="13"/>
    </row>
    <row r="28" spans="1:8" ht="15.75">
      <c r="A28" s="8">
        <f t="shared" si="0"/>
        <v>20</v>
      </c>
      <c r="B28" s="9">
        <v>401</v>
      </c>
      <c r="C28" s="10" t="s">
        <v>30</v>
      </c>
      <c r="D28" s="11">
        <v>6.29</v>
      </c>
      <c r="E28" s="11">
        <v>20</v>
      </c>
      <c r="F28" s="11">
        <v>17</v>
      </c>
      <c r="G28" s="12">
        <f t="shared" si="1"/>
        <v>43.29</v>
      </c>
      <c r="H28" s="13"/>
    </row>
    <row r="29" spans="1:8" ht="15.75">
      <c r="A29" s="8">
        <f t="shared" si="0"/>
        <v>21</v>
      </c>
      <c r="B29" s="9">
        <v>404</v>
      </c>
      <c r="C29" s="10" t="s">
        <v>31</v>
      </c>
      <c r="D29" s="11">
        <v>5.36</v>
      </c>
      <c r="E29" s="11">
        <v>26.5</v>
      </c>
      <c r="F29" s="11">
        <v>0</v>
      </c>
      <c r="G29" s="12">
        <f t="shared" si="1"/>
        <v>31.86</v>
      </c>
      <c r="H29" s="13"/>
    </row>
    <row r="30" spans="1:8" ht="15.75">
      <c r="A30" s="8">
        <f t="shared" si="0"/>
        <v>22</v>
      </c>
      <c r="B30" s="9">
        <v>425</v>
      </c>
      <c r="C30" s="10" t="s">
        <v>32</v>
      </c>
      <c r="D30" s="11">
        <v>12.29</v>
      </c>
      <c r="E30" s="11">
        <v>66</v>
      </c>
      <c r="F30" s="11">
        <v>17</v>
      </c>
      <c r="G30" s="12">
        <f t="shared" si="1"/>
        <v>95.289999999999992</v>
      </c>
      <c r="H30" s="13"/>
    </row>
    <row r="31" spans="1:8" ht="15.75">
      <c r="A31" s="8">
        <f t="shared" si="0"/>
        <v>23</v>
      </c>
      <c r="B31" s="9">
        <v>431</v>
      </c>
      <c r="C31" s="10" t="s">
        <v>33</v>
      </c>
      <c r="D31" s="11">
        <v>5.36</v>
      </c>
      <c r="E31" s="11">
        <v>26.5</v>
      </c>
      <c r="F31" s="11">
        <v>12</v>
      </c>
      <c r="G31" s="12">
        <f t="shared" si="1"/>
        <v>43.86</v>
      </c>
      <c r="H31" s="13"/>
    </row>
    <row r="32" spans="1:8" ht="15.75">
      <c r="A32" s="8">
        <f t="shared" si="0"/>
        <v>24</v>
      </c>
      <c r="B32" s="9">
        <v>436</v>
      </c>
      <c r="C32" s="10" t="s">
        <v>34</v>
      </c>
      <c r="D32" s="11">
        <v>3.43</v>
      </c>
      <c r="E32" s="11">
        <v>21</v>
      </c>
      <c r="F32" s="11">
        <v>10</v>
      </c>
      <c r="G32" s="12">
        <f t="shared" si="1"/>
        <v>34.43</v>
      </c>
      <c r="H32" s="13"/>
    </row>
    <row r="33" spans="1:8" ht="15.75">
      <c r="A33" s="8">
        <f t="shared" si="0"/>
        <v>25</v>
      </c>
      <c r="B33" s="17">
        <v>459</v>
      </c>
      <c r="C33" s="18" t="s">
        <v>35</v>
      </c>
      <c r="D33" s="11">
        <v>46.78</v>
      </c>
      <c r="E33" s="11">
        <v>73.5</v>
      </c>
      <c r="F33" s="11">
        <v>29</v>
      </c>
      <c r="G33" s="12">
        <f t="shared" si="1"/>
        <v>149.28</v>
      </c>
      <c r="H33" s="13"/>
    </row>
    <row r="34" spans="1:8" ht="15.75">
      <c r="A34" s="8">
        <f t="shared" si="0"/>
        <v>26</v>
      </c>
      <c r="B34" s="19">
        <v>463</v>
      </c>
      <c r="C34" s="18" t="s">
        <v>36</v>
      </c>
      <c r="D34" s="11">
        <v>15.58</v>
      </c>
      <c r="E34" s="11">
        <v>65.5</v>
      </c>
      <c r="F34" s="11">
        <v>24</v>
      </c>
      <c r="G34" s="12">
        <f t="shared" si="1"/>
        <v>105.08</v>
      </c>
      <c r="H34" s="13"/>
    </row>
    <row r="35" spans="1:8" ht="15.75">
      <c r="A35" s="8">
        <f t="shared" si="0"/>
        <v>27</v>
      </c>
      <c r="B35" s="9">
        <v>500</v>
      </c>
      <c r="C35" s="10" t="s">
        <v>37</v>
      </c>
      <c r="D35" s="11">
        <v>9.57</v>
      </c>
      <c r="E35" s="11">
        <v>20.83</v>
      </c>
      <c r="F35" s="11">
        <v>2</v>
      </c>
      <c r="G35" s="12">
        <f t="shared" si="1"/>
        <v>32.4</v>
      </c>
      <c r="H35" s="13"/>
    </row>
    <row r="36" spans="1:8" ht="15.75">
      <c r="A36" s="8">
        <f t="shared" si="0"/>
        <v>28</v>
      </c>
      <c r="B36" s="9">
        <v>506</v>
      </c>
      <c r="C36" s="10" t="s">
        <v>38</v>
      </c>
      <c r="D36" s="11">
        <v>19.559999999999999</v>
      </c>
      <c r="E36" s="11">
        <v>49.03</v>
      </c>
      <c r="F36" s="11">
        <v>17</v>
      </c>
      <c r="G36" s="12">
        <f t="shared" si="1"/>
        <v>85.59</v>
      </c>
      <c r="H36" s="13"/>
    </row>
    <row r="37" spans="1:8" ht="15.75">
      <c r="A37" s="8">
        <f t="shared" si="0"/>
        <v>29</v>
      </c>
      <c r="B37" s="9">
        <v>515</v>
      </c>
      <c r="C37" s="10" t="s">
        <v>39</v>
      </c>
      <c r="D37" s="11">
        <v>7.5</v>
      </c>
      <c r="E37" s="11">
        <v>26.5</v>
      </c>
      <c r="F37" s="11">
        <v>10</v>
      </c>
      <c r="G37" s="12">
        <f t="shared" si="1"/>
        <v>44</v>
      </c>
      <c r="H37" s="13"/>
    </row>
    <row r="38" spans="1:8" ht="15.75">
      <c r="A38" s="8">
        <f t="shared" si="0"/>
        <v>30</v>
      </c>
      <c r="B38" s="20">
        <v>541</v>
      </c>
      <c r="C38" s="10" t="s">
        <v>40</v>
      </c>
      <c r="D38" s="11">
        <v>10</v>
      </c>
      <c r="E38" s="11">
        <v>21</v>
      </c>
      <c r="F38" s="11">
        <v>0</v>
      </c>
      <c r="G38" s="12">
        <f t="shared" si="1"/>
        <v>31</v>
      </c>
      <c r="H38" s="13"/>
    </row>
    <row r="39" spans="1:8" ht="15.75">
      <c r="A39" s="8">
        <f t="shared" si="0"/>
        <v>31</v>
      </c>
      <c r="B39" s="9">
        <v>553</v>
      </c>
      <c r="C39" s="10" t="s">
        <v>41</v>
      </c>
      <c r="D39" s="11">
        <v>9.43</v>
      </c>
      <c r="E39" s="11">
        <v>26.5</v>
      </c>
      <c r="F39" s="11">
        <v>7</v>
      </c>
      <c r="G39" s="12">
        <f t="shared" si="1"/>
        <v>42.93</v>
      </c>
      <c r="H39" s="13"/>
    </row>
    <row r="40" spans="1:8" ht="15.75">
      <c r="A40" s="8">
        <f t="shared" si="0"/>
        <v>32</v>
      </c>
      <c r="B40" s="9">
        <v>576</v>
      </c>
      <c r="C40" s="10" t="s">
        <v>42</v>
      </c>
      <c r="D40" s="11">
        <v>2.14</v>
      </c>
      <c r="E40" s="11">
        <v>26.5</v>
      </c>
      <c r="F40" s="11">
        <v>10</v>
      </c>
      <c r="G40" s="12">
        <f t="shared" si="1"/>
        <v>38.64</v>
      </c>
      <c r="H40" s="13"/>
    </row>
    <row r="41" spans="1:8" ht="15.75">
      <c r="A41" s="8">
        <f t="shared" si="0"/>
        <v>33</v>
      </c>
      <c r="B41" s="9">
        <v>581</v>
      </c>
      <c r="C41" s="10" t="s">
        <v>43</v>
      </c>
      <c r="D41" s="11">
        <v>5.99</v>
      </c>
      <c r="E41" s="11">
        <v>22</v>
      </c>
      <c r="F41" s="11">
        <v>12</v>
      </c>
      <c r="G41" s="12">
        <f t="shared" si="1"/>
        <v>39.99</v>
      </c>
      <c r="H41" s="13"/>
    </row>
    <row r="42" spans="1:8" ht="26.25">
      <c r="A42" s="8">
        <f t="shared" si="0"/>
        <v>34</v>
      </c>
      <c r="B42" s="9">
        <v>588</v>
      </c>
      <c r="C42" s="10" t="s">
        <v>44</v>
      </c>
      <c r="D42" s="11">
        <v>13.79</v>
      </c>
      <c r="E42" s="11">
        <v>49.03</v>
      </c>
      <c r="F42" s="11">
        <v>12</v>
      </c>
      <c r="G42" s="12">
        <f t="shared" si="1"/>
        <v>74.819999999999993</v>
      </c>
      <c r="H42" s="13"/>
    </row>
    <row r="43" spans="1:8" ht="15.75">
      <c r="A43" s="8">
        <f t="shared" si="0"/>
        <v>35</v>
      </c>
      <c r="B43" s="9">
        <v>635</v>
      </c>
      <c r="C43" s="10" t="s">
        <v>45</v>
      </c>
      <c r="D43" s="11">
        <v>25.15</v>
      </c>
      <c r="E43" s="11">
        <v>45.33</v>
      </c>
      <c r="F43" s="11">
        <v>17</v>
      </c>
      <c r="G43" s="12">
        <f t="shared" si="1"/>
        <v>87.47999999999999</v>
      </c>
      <c r="H43" s="13"/>
    </row>
    <row r="44" spans="1:8" ht="15.75">
      <c r="A44" s="8">
        <f t="shared" si="0"/>
        <v>36</v>
      </c>
      <c r="B44" s="9">
        <v>673</v>
      </c>
      <c r="C44" s="10" t="s">
        <v>46</v>
      </c>
      <c r="D44" s="11">
        <v>12.5</v>
      </c>
      <c r="E44" s="11">
        <v>42.95</v>
      </c>
      <c r="F44" s="11">
        <v>17</v>
      </c>
      <c r="G44" s="12">
        <f t="shared" si="1"/>
        <v>72.45</v>
      </c>
      <c r="H44" s="13"/>
    </row>
    <row r="45" spans="1:8" ht="15.75">
      <c r="A45" s="8">
        <f t="shared" si="0"/>
        <v>37</v>
      </c>
      <c r="B45" s="9">
        <v>675</v>
      </c>
      <c r="C45" s="10" t="s">
        <v>47</v>
      </c>
      <c r="D45" s="11">
        <v>8.7899999999999991</v>
      </c>
      <c r="E45" s="11">
        <v>22.53</v>
      </c>
      <c r="F45" s="11">
        <v>2</v>
      </c>
      <c r="G45" s="12">
        <f t="shared" si="1"/>
        <v>33.32</v>
      </c>
      <c r="H45" s="13"/>
    </row>
    <row r="46" spans="1:8" ht="15.75">
      <c r="A46" s="8">
        <f t="shared" si="0"/>
        <v>38</v>
      </c>
      <c r="B46" s="21">
        <v>704</v>
      </c>
      <c r="C46" s="22" t="s">
        <v>48</v>
      </c>
      <c r="D46" s="11">
        <v>3.97</v>
      </c>
      <c r="E46" s="11">
        <v>24</v>
      </c>
      <c r="F46" s="11">
        <v>17</v>
      </c>
      <c r="G46" s="12">
        <f t="shared" si="1"/>
        <v>44.97</v>
      </c>
      <c r="H46" s="13"/>
    </row>
    <row r="47" spans="1:8" ht="15.75">
      <c r="A47" s="8">
        <f t="shared" si="0"/>
        <v>39</v>
      </c>
      <c r="B47" s="9">
        <v>709</v>
      </c>
      <c r="C47" s="10" t="s">
        <v>49</v>
      </c>
      <c r="D47" s="11">
        <v>16.86</v>
      </c>
      <c r="E47" s="11">
        <v>99</v>
      </c>
      <c r="F47" s="11">
        <v>29</v>
      </c>
      <c r="G47" s="12">
        <f t="shared" si="1"/>
        <v>144.86000000000001</v>
      </c>
      <c r="H47" s="13"/>
    </row>
    <row r="48" spans="1:8" ht="26.25">
      <c r="A48" s="8">
        <f t="shared" si="0"/>
        <v>40</v>
      </c>
      <c r="B48" s="9">
        <v>717</v>
      </c>
      <c r="C48" s="10" t="s">
        <v>50</v>
      </c>
      <c r="D48" s="11">
        <v>5.43</v>
      </c>
      <c r="E48" s="11">
        <v>42.83</v>
      </c>
      <c r="F48" s="11">
        <v>0</v>
      </c>
      <c r="G48" s="12">
        <f t="shared" si="1"/>
        <v>48.26</v>
      </c>
      <c r="H48" s="13"/>
    </row>
    <row r="49" spans="1:8" ht="15.75">
      <c r="A49" s="8">
        <f t="shared" si="0"/>
        <v>41</v>
      </c>
      <c r="B49" s="9">
        <v>742</v>
      </c>
      <c r="C49" s="10" t="s">
        <v>51</v>
      </c>
      <c r="D49" s="11">
        <v>39.729999999999997</v>
      </c>
      <c r="E49" s="11">
        <v>110</v>
      </c>
      <c r="F49" s="11">
        <v>53</v>
      </c>
      <c r="G49" s="12">
        <f t="shared" si="1"/>
        <v>202.73</v>
      </c>
      <c r="H49" s="13"/>
    </row>
    <row r="50" spans="1:8" ht="15.75">
      <c r="A50" s="8">
        <f t="shared" si="0"/>
        <v>42</v>
      </c>
      <c r="B50" s="14">
        <v>751</v>
      </c>
      <c r="C50" s="14" t="s">
        <v>52</v>
      </c>
      <c r="D50" s="11">
        <v>12.77</v>
      </c>
      <c r="E50" s="11">
        <v>24.5</v>
      </c>
      <c r="F50" s="11">
        <v>2</v>
      </c>
      <c r="G50" s="12">
        <f t="shared" si="1"/>
        <v>39.269999999999996</v>
      </c>
      <c r="H50" s="13"/>
    </row>
    <row r="51" spans="1:8" ht="26.25">
      <c r="A51" s="8">
        <f t="shared" si="0"/>
        <v>43</v>
      </c>
      <c r="B51" s="9">
        <v>761</v>
      </c>
      <c r="C51" s="10" t="s">
        <v>53</v>
      </c>
      <c r="D51" s="11">
        <v>22.27</v>
      </c>
      <c r="E51" s="11">
        <v>89.5</v>
      </c>
      <c r="F51" s="11">
        <v>29</v>
      </c>
      <c r="G51" s="12">
        <f t="shared" si="1"/>
        <v>140.76999999999998</v>
      </c>
      <c r="H51" s="13"/>
    </row>
    <row r="52" spans="1:8" ht="15.75">
      <c r="A52" s="8">
        <f t="shared" si="0"/>
        <v>44</v>
      </c>
      <c r="B52" s="9">
        <v>774</v>
      </c>
      <c r="C52" s="10" t="s">
        <v>54</v>
      </c>
      <c r="D52" s="11">
        <v>4.29</v>
      </c>
      <c r="E52" s="11">
        <v>17</v>
      </c>
      <c r="F52" s="11">
        <v>0</v>
      </c>
      <c r="G52" s="12">
        <f t="shared" si="1"/>
        <v>21.29</v>
      </c>
      <c r="H52" s="13"/>
    </row>
    <row r="53" spans="1:8" ht="15.75">
      <c r="A53" s="8">
        <f t="shared" si="0"/>
        <v>45</v>
      </c>
      <c r="B53" s="20">
        <v>775</v>
      </c>
      <c r="C53" s="10" t="s">
        <v>55</v>
      </c>
      <c r="D53" s="11">
        <v>22.56</v>
      </c>
      <c r="E53" s="11">
        <v>63.5</v>
      </c>
      <c r="F53" s="11">
        <v>12</v>
      </c>
      <c r="G53" s="11">
        <f t="shared" si="1"/>
        <v>98.06</v>
      </c>
      <c r="H53" s="23"/>
    </row>
    <row r="54" spans="1:8" ht="15.75">
      <c r="A54" s="8">
        <f t="shared" si="0"/>
        <v>46</v>
      </c>
      <c r="B54" s="20">
        <v>784</v>
      </c>
      <c r="C54" s="10" t="s">
        <v>56</v>
      </c>
      <c r="D54" s="11">
        <v>12.66</v>
      </c>
      <c r="E54" s="11">
        <v>47.5</v>
      </c>
      <c r="F54" s="11">
        <v>17</v>
      </c>
      <c r="G54" s="11">
        <f t="shared" si="1"/>
        <v>77.16</v>
      </c>
      <c r="H54" s="23"/>
    </row>
    <row r="55" spans="1:8" ht="15.75">
      <c r="A55" s="8">
        <f t="shared" si="0"/>
        <v>47</v>
      </c>
      <c r="B55" s="9">
        <v>794</v>
      </c>
      <c r="C55" s="10" t="s">
        <v>57</v>
      </c>
      <c r="D55" s="11">
        <v>10.57</v>
      </c>
      <c r="E55" s="11">
        <v>24</v>
      </c>
      <c r="F55" s="11">
        <v>17</v>
      </c>
      <c r="G55" s="12">
        <f t="shared" si="1"/>
        <v>51.57</v>
      </c>
      <c r="H55" s="13"/>
    </row>
    <row r="56" spans="1:8" ht="15.75">
      <c r="A56" s="8">
        <f t="shared" si="0"/>
        <v>48</v>
      </c>
      <c r="B56" s="20">
        <v>825</v>
      </c>
      <c r="C56" s="10" t="s">
        <v>58</v>
      </c>
      <c r="D56" s="11">
        <v>40.729999999999997</v>
      </c>
      <c r="E56" s="11">
        <v>96</v>
      </c>
      <c r="F56" s="11">
        <v>17</v>
      </c>
      <c r="G56" s="12">
        <f t="shared" si="1"/>
        <v>153.72999999999999</v>
      </c>
      <c r="H56" s="13"/>
    </row>
    <row r="57" spans="1:8" ht="15.75">
      <c r="A57" s="8">
        <f t="shared" si="0"/>
        <v>49</v>
      </c>
      <c r="B57" s="21">
        <v>832</v>
      </c>
      <c r="C57" s="24" t="s">
        <v>59</v>
      </c>
      <c r="D57" s="11">
        <v>8.5</v>
      </c>
      <c r="E57" s="11">
        <v>75.45</v>
      </c>
      <c r="F57" s="11">
        <v>6</v>
      </c>
      <c r="G57" s="12">
        <f t="shared" si="1"/>
        <v>89.95</v>
      </c>
      <c r="H57" s="13"/>
    </row>
    <row r="58" spans="1:8" ht="15.75">
      <c r="A58" s="8">
        <f t="shared" si="0"/>
        <v>50</v>
      </c>
      <c r="B58" s="20">
        <v>837</v>
      </c>
      <c r="C58" s="10" t="s">
        <v>60</v>
      </c>
      <c r="D58" s="11">
        <v>8.57</v>
      </c>
      <c r="E58" s="11">
        <v>18</v>
      </c>
      <c r="F58" s="11">
        <v>7</v>
      </c>
      <c r="G58" s="12">
        <f t="shared" si="1"/>
        <v>33.57</v>
      </c>
      <c r="H58" s="13"/>
    </row>
    <row r="59" spans="1:8" ht="15.75">
      <c r="A59" s="8">
        <f t="shared" si="0"/>
        <v>51</v>
      </c>
      <c r="B59" s="20">
        <v>854</v>
      </c>
      <c r="C59" s="10" t="s">
        <v>61</v>
      </c>
      <c r="D59" s="11">
        <v>6.12</v>
      </c>
      <c r="E59" s="11">
        <v>75.5</v>
      </c>
      <c r="F59" s="11">
        <v>17</v>
      </c>
      <c r="G59" s="12">
        <f t="shared" si="1"/>
        <v>98.62</v>
      </c>
      <c r="H59" s="13"/>
    </row>
    <row r="60" spans="1:8" ht="15.75">
      <c r="A60" s="8">
        <f t="shared" si="0"/>
        <v>52</v>
      </c>
      <c r="B60" s="20">
        <v>858</v>
      </c>
      <c r="C60" s="10" t="s">
        <v>62</v>
      </c>
      <c r="D60" s="11">
        <v>2.4300000000000002</v>
      </c>
      <c r="E60" s="11">
        <v>24</v>
      </c>
      <c r="F60" s="11">
        <v>2</v>
      </c>
      <c r="G60" s="12">
        <f t="shared" si="1"/>
        <v>28.43</v>
      </c>
      <c r="H60" s="13"/>
    </row>
    <row r="61" spans="1:8" ht="15.75">
      <c r="A61" s="8">
        <f t="shared" si="0"/>
        <v>53</v>
      </c>
      <c r="B61" s="20">
        <v>866</v>
      </c>
      <c r="C61" s="10" t="s">
        <v>63</v>
      </c>
      <c r="D61" s="11">
        <v>8</v>
      </c>
      <c r="E61" s="11">
        <v>25.5</v>
      </c>
      <c r="F61" s="11">
        <v>2</v>
      </c>
      <c r="G61" s="12">
        <f t="shared" si="1"/>
        <v>35.5</v>
      </c>
      <c r="H61" s="13"/>
    </row>
    <row r="62" spans="1:8" ht="15.75">
      <c r="A62" s="8">
        <f t="shared" si="0"/>
        <v>54</v>
      </c>
      <c r="B62" s="20">
        <v>867</v>
      </c>
      <c r="C62" s="10" t="s">
        <v>64</v>
      </c>
      <c r="D62" s="11">
        <v>8.56</v>
      </c>
      <c r="E62" s="11">
        <v>25.5</v>
      </c>
      <c r="F62" s="11">
        <v>7</v>
      </c>
      <c r="G62" s="12">
        <f t="shared" si="1"/>
        <v>41.06</v>
      </c>
      <c r="H62" s="13"/>
    </row>
    <row r="63" spans="1:8" ht="15.75">
      <c r="A63" s="8">
        <f t="shared" si="0"/>
        <v>55</v>
      </c>
      <c r="B63" s="20">
        <v>882</v>
      </c>
      <c r="C63" s="10" t="s">
        <v>65</v>
      </c>
      <c r="D63" s="11">
        <v>6.29</v>
      </c>
      <c r="E63" s="11">
        <v>11.55</v>
      </c>
      <c r="F63" s="11">
        <v>2</v>
      </c>
      <c r="G63" s="12">
        <f t="shared" si="1"/>
        <v>19.84</v>
      </c>
      <c r="H63" s="13"/>
    </row>
    <row r="64" spans="1:8" ht="26.25">
      <c r="A64" s="8">
        <f t="shared" si="0"/>
        <v>56</v>
      </c>
      <c r="B64" s="20">
        <v>884</v>
      </c>
      <c r="C64" s="10" t="s">
        <v>66</v>
      </c>
      <c r="D64" s="11">
        <v>11.15</v>
      </c>
      <c r="E64" s="11">
        <v>23.5</v>
      </c>
      <c r="F64" s="11">
        <v>12</v>
      </c>
      <c r="G64" s="12">
        <f t="shared" si="1"/>
        <v>46.65</v>
      </c>
      <c r="H64" s="13"/>
    </row>
    <row r="65" spans="1:8" ht="26.25">
      <c r="A65" s="8">
        <f t="shared" si="0"/>
        <v>57</v>
      </c>
      <c r="B65" s="20">
        <v>889</v>
      </c>
      <c r="C65" s="25" t="s">
        <v>67</v>
      </c>
      <c r="D65" s="11">
        <v>4.8600000000000003</v>
      </c>
      <c r="E65" s="11">
        <v>15</v>
      </c>
      <c r="F65" s="11">
        <v>2</v>
      </c>
      <c r="G65" s="12">
        <f t="shared" si="1"/>
        <v>21.86</v>
      </c>
      <c r="H65" s="13"/>
    </row>
    <row r="66" spans="1:8" ht="15.75">
      <c r="A66" s="8">
        <f t="shared" si="0"/>
        <v>58</v>
      </c>
      <c r="B66" s="20">
        <v>893</v>
      </c>
      <c r="C66" s="10" t="s">
        <v>68</v>
      </c>
      <c r="D66" s="11">
        <v>4.8600000000000003</v>
      </c>
      <c r="E66" s="11">
        <v>25.5</v>
      </c>
      <c r="F66" s="11">
        <v>0</v>
      </c>
      <c r="G66" s="12">
        <f t="shared" si="1"/>
        <v>30.36</v>
      </c>
      <c r="H66" s="13"/>
    </row>
    <row r="67" spans="1:8" ht="26.25">
      <c r="A67" s="8">
        <f t="shared" si="0"/>
        <v>59</v>
      </c>
      <c r="B67" s="20">
        <v>896</v>
      </c>
      <c r="C67" s="10" t="s">
        <v>69</v>
      </c>
      <c r="D67" s="11">
        <v>19.07</v>
      </c>
      <c r="E67" s="11">
        <v>64.48</v>
      </c>
      <c r="F67" s="11">
        <v>2</v>
      </c>
      <c r="G67" s="12">
        <f t="shared" si="1"/>
        <v>85.550000000000011</v>
      </c>
      <c r="H67" s="13"/>
    </row>
    <row r="68" spans="1:8" ht="15.75">
      <c r="A68" s="8">
        <f t="shared" si="0"/>
        <v>60</v>
      </c>
      <c r="B68" s="20">
        <v>898</v>
      </c>
      <c r="C68" s="25" t="s">
        <v>70</v>
      </c>
      <c r="D68" s="11">
        <v>10</v>
      </c>
      <c r="E68" s="11">
        <v>24.5</v>
      </c>
      <c r="F68" s="11">
        <v>0</v>
      </c>
      <c r="G68" s="12">
        <f t="shared" si="1"/>
        <v>34.5</v>
      </c>
      <c r="H68" s="13"/>
    </row>
    <row r="69" spans="1:8" ht="15.75">
      <c r="A69" s="8">
        <f t="shared" si="0"/>
        <v>61</v>
      </c>
      <c r="B69" s="20">
        <v>907</v>
      </c>
      <c r="C69" s="10" t="s">
        <v>71</v>
      </c>
      <c r="D69" s="11">
        <v>37.14</v>
      </c>
      <c r="E69" s="11">
        <v>69.5</v>
      </c>
      <c r="F69" s="11">
        <v>2</v>
      </c>
      <c r="G69" s="12">
        <f t="shared" si="1"/>
        <v>108.64</v>
      </c>
      <c r="H69" s="13"/>
    </row>
    <row r="70" spans="1:8" ht="15.75">
      <c r="A70" s="8">
        <f t="shared" si="0"/>
        <v>62</v>
      </c>
      <c r="B70" s="20">
        <v>914</v>
      </c>
      <c r="C70" s="10" t="s">
        <v>72</v>
      </c>
      <c r="D70" s="11">
        <v>7.43</v>
      </c>
      <c r="E70" s="11">
        <v>21.5</v>
      </c>
      <c r="F70" s="11">
        <v>12</v>
      </c>
      <c r="G70" s="12">
        <f t="shared" si="1"/>
        <v>40.93</v>
      </c>
      <c r="H70" s="13"/>
    </row>
    <row r="71" spans="1:8" ht="26.25">
      <c r="A71" s="8">
        <f t="shared" si="0"/>
        <v>63</v>
      </c>
      <c r="B71" s="20">
        <v>917</v>
      </c>
      <c r="C71" s="10" t="s">
        <v>73</v>
      </c>
      <c r="D71" s="11">
        <v>13.93</v>
      </c>
      <c r="E71" s="11">
        <v>25.5</v>
      </c>
      <c r="F71" s="11">
        <v>17</v>
      </c>
      <c r="G71" s="12">
        <f t="shared" si="1"/>
        <v>56.43</v>
      </c>
      <c r="H71" s="13"/>
    </row>
    <row r="72" spans="1:8" ht="26.25">
      <c r="A72" s="8">
        <f t="shared" si="0"/>
        <v>64</v>
      </c>
      <c r="B72" s="20">
        <v>918</v>
      </c>
      <c r="C72" s="10" t="s">
        <v>74</v>
      </c>
      <c r="D72" s="11">
        <v>6.43</v>
      </c>
      <c r="E72" s="11">
        <v>26</v>
      </c>
      <c r="F72" s="11">
        <v>12</v>
      </c>
      <c r="G72" s="12">
        <f t="shared" si="1"/>
        <v>44.43</v>
      </c>
      <c r="H72" s="13"/>
    </row>
    <row r="73" spans="1:8" ht="15.75">
      <c r="A73" s="8">
        <f t="shared" ref="A73:A100" si="2">ROW(A65)</f>
        <v>65</v>
      </c>
      <c r="B73" s="20">
        <v>928</v>
      </c>
      <c r="C73" s="24" t="s">
        <v>75</v>
      </c>
      <c r="D73" s="11">
        <v>34.07</v>
      </c>
      <c r="E73" s="11">
        <v>74</v>
      </c>
      <c r="F73" s="11">
        <v>17</v>
      </c>
      <c r="G73" s="12">
        <f t="shared" si="1"/>
        <v>125.07</v>
      </c>
      <c r="H73" s="13"/>
    </row>
    <row r="74" spans="1:8" ht="15.75">
      <c r="A74" s="8">
        <f t="shared" si="2"/>
        <v>66</v>
      </c>
      <c r="B74" s="20">
        <v>931</v>
      </c>
      <c r="C74" s="24" t="s">
        <v>76</v>
      </c>
      <c r="D74" s="11">
        <v>3.14</v>
      </c>
      <c r="E74" s="11">
        <v>23</v>
      </c>
      <c r="F74" s="11">
        <v>0</v>
      </c>
      <c r="G74" s="12">
        <f t="shared" ref="G74:G107" si="3">D74+E74+F74</f>
        <v>26.14</v>
      </c>
      <c r="H74" s="13"/>
    </row>
    <row r="75" spans="1:8" ht="15.75">
      <c r="A75" s="8">
        <f t="shared" si="2"/>
        <v>67</v>
      </c>
      <c r="B75" s="20">
        <v>935</v>
      </c>
      <c r="C75" s="24" t="s">
        <v>77</v>
      </c>
      <c r="D75" s="11">
        <v>6.29</v>
      </c>
      <c r="E75" s="11">
        <v>17.149999999999999</v>
      </c>
      <c r="F75" s="11">
        <v>2</v>
      </c>
      <c r="G75" s="12">
        <f t="shared" si="3"/>
        <v>25.439999999999998</v>
      </c>
      <c r="H75" s="13"/>
    </row>
    <row r="76" spans="1:8" ht="15.75">
      <c r="A76" s="8">
        <f t="shared" si="2"/>
        <v>68</v>
      </c>
      <c r="B76" s="20">
        <v>937</v>
      </c>
      <c r="C76" s="24" t="s">
        <v>78</v>
      </c>
      <c r="D76" s="11">
        <v>4.29</v>
      </c>
      <c r="E76" s="11">
        <v>26.5</v>
      </c>
      <c r="F76" s="11">
        <v>0</v>
      </c>
      <c r="G76" s="12">
        <f t="shared" si="3"/>
        <v>30.79</v>
      </c>
      <c r="H76" s="13"/>
    </row>
    <row r="77" spans="1:8" ht="15.75">
      <c r="A77" s="8">
        <f t="shared" si="2"/>
        <v>69</v>
      </c>
      <c r="B77" s="20">
        <v>939</v>
      </c>
      <c r="C77" s="24" t="s">
        <v>79</v>
      </c>
      <c r="D77" s="11">
        <v>7.35</v>
      </c>
      <c r="E77" s="11">
        <v>25.5</v>
      </c>
      <c r="F77" s="11">
        <v>2</v>
      </c>
      <c r="G77" s="12">
        <f t="shared" si="3"/>
        <v>34.85</v>
      </c>
      <c r="H77" s="13"/>
    </row>
    <row r="78" spans="1:8" ht="15.75">
      <c r="A78" s="8">
        <f t="shared" si="2"/>
        <v>70</v>
      </c>
      <c r="B78" s="20">
        <v>959</v>
      </c>
      <c r="C78" s="24" t="s">
        <v>80</v>
      </c>
      <c r="D78" s="11">
        <v>2.14</v>
      </c>
      <c r="E78" s="11">
        <v>26.5</v>
      </c>
      <c r="F78" s="11">
        <v>12</v>
      </c>
      <c r="G78" s="12">
        <f t="shared" si="3"/>
        <v>40.64</v>
      </c>
      <c r="H78" s="13"/>
    </row>
    <row r="79" spans="1:8" ht="15.75">
      <c r="A79" s="8">
        <f t="shared" si="2"/>
        <v>71</v>
      </c>
      <c r="B79" s="20">
        <v>968</v>
      </c>
      <c r="C79" s="24" t="s">
        <v>81</v>
      </c>
      <c r="D79" s="11">
        <v>2.4300000000000002</v>
      </c>
      <c r="E79" s="11">
        <v>24.5</v>
      </c>
      <c r="F79" s="11">
        <v>12</v>
      </c>
      <c r="G79" s="12">
        <f t="shared" si="3"/>
        <v>38.93</v>
      </c>
      <c r="H79" s="13"/>
    </row>
    <row r="80" spans="1:8" ht="15.75">
      <c r="A80" s="8">
        <f t="shared" si="2"/>
        <v>72</v>
      </c>
      <c r="B80" s="20">
        <v>998</v>
      </c>
      <c r="C80" s="26" t="s">
        <v>82</v>
      </c>
      <c r="D80" s="11">
        <v>8.06</v>
      </c>
      <c r="E80" s="11">
        <v>53</v>
      </c>
      <c r="F80" s="11">
        <v>20</v>
      </c>
      <c r="G80" s="12">
        <f t="shared" si="3"/>
        <v>81.06</v>
      </c>
      <c r="H80" s="13"/>
    </row>
    <row r="81" spans="1:8" ht="15.75">
      <c r="A81" s="8">
        <f t="shared" si="2"/>
        <v>73</v>
      </c>
      <c r="B81" s="20">
        <v>1002</v>
      </c>
      <c r="C81" s="24" t="s">
        <v>83</v>
      </c>
      <c r="D81" s="11">
        <v>6.41</v>
      </c>
      <c r="E81" s="11">
        <v>21</v>
      </c>
      <c r="F81" s="11">
        <v>0</v>
      </c>
      <c r="G81" s="12">
        <f t="shared" si="3"/>
        <v>27.41</v>
      </c>
      <c r="H81" s="13"/>
    </row>
    <row r="82" spans="1:8" ht="15.75">
      <c r="A82" s="8">
        <f t="shared" si="2"/>
        <v>74</v>
      </c>
      <c r="B82" s="20">
        <v>1004</v>
      </c>
      <c r="C82" s="24" t="s">
        <v>84</v>
      </c>
      <c r="D82" s="11">
        <v>36.43</v>
      </c>
      <c r="E82" s="11">
        <v>196.1</v>
      </c>
      <c r="F82" s="11">
        <v>2</v>
      </c>
      <c r="G82" s="12">
        <f t="shared" si="3"/>
        <v>234.53</v>
      </c>
      <c r="H82" s="13"/>
    </row>
    <row r="83" spans="1:8" ht="15.75">
      <c r="A83" s="8">
        <f t="shared" si="2"/>
        <v>75</v>
      </c>
      <c r="B83" s="20">
        <v>1007</v>
      </c>
      <c r="C83" s="10" t="s">
        <v>85</v>
      </c>
      <c r="D83" s="11">
        <v>8.5399999999999991</v>
      </c>
      <c r="E83" s="11">
        <v>38</v>
      </c>
      <c r="F83" s="11">
        <v>4</v>
      </c>
      <c r="G83" s="11">
        <f t="shared" si="3"/>
        <v>50.54</v>
      </c>
      <c r="H83" s="23"/>
    </row>
    <row r="84" spans="1:8" ht="15.75">
      <c r="A84" s="8">
        <f t="shared" si="2"/>
        <v>76</v>
      </c>
      <c r="B84" s="22">
        <v>1025</v>
      </c>
      <c r="C84" s="22" t="s">
        <v>86</v>
      </c>
      <c r="D84" s="11">
        <v>6.43</v>
      </c>
      <c r="E84" s="11">
        <v>15</v>
      </c>
      <c r="F84" s="11">
        <v>0</v>
      </c>
      <c r="G84" s="12">
        <f t="shared" si="3"/>
        <v>21.43</v>
      </c>
      <c r="H84" s="13"/>
    </row>
    <row r="85" spans="1:8" ht="15.75">
      <c r="A85" s="8">
        <f t="shared" si="2"/>
        <v>77</v>
      </c>
      <c r="B85" s="20">
        <v>1036</v>
      </c>
      <c r="C85" s="10" t="s">
        <v>87</v>
      </c>
      <c r="D85" s="11">
        <v>6.29</v>
      </c>
      <c r="E85" s="11">
        <v>22</v>
      </c>
      <c r="F85" s="11">
        <v>17</v>
      </c>
      <c r="G85" s="11">
        <f t="shared" si="3"/>
        <v>45.29</v>
      </c>
      <c r="H85" s="23"/>
    </row>
    <row r="86" spans="1:8" ht="15.75">
      <c r="A86" s="8">
        <f t="shared" si="2"/>
        <v>78</v>
      </c>
      <c r="B86" s="20">
        <v>1050</v>
      </c>
      <c r="C86" s="10" t="s">
        <v>88</v>
      </c>
      <c r="D86" s="11">
        <v>5.66</v>
      </c>
      <c r="E86" s="11">
        <v>17</v>
      </c>
      <c r="F86" s="11">
        <v>2</v>
      </c>
      <c r="G86" s="11">
        <f t="shared" si="3"/>
        <v>24.66</v>
      </c>
      <c r="H86" s="23"/>
    </row>
    <row r="87" spans="1:8" ht="15.75">
      <c r="A87" s="8">
        <f t="shared" si="2"/>
        <v>79</v>
      </c>
      <c r="B87" s="20">
        <v>1061</v>
      </c>
      <c r="C87" s="10" t="s">
        <v>89</v>
      </c>
      <c r="D87" s="11">
        <v>4.6900000000000004</v>
      </c>
      <c r="E87" s="11">
        <v>25.5</v>
      </c>
      <c r="F87" s="11">
        <v>10</v>
      </c>
      <c r="G87" s="11">
        <f t="shared" si="3"/>
        <v>40.19</v>
      </c>
      <c r="H87" s="23"/>
    </row>
    <row r="88" spans="1:8" ht="15.75">
      <c r="A88" s="8">
        <f t="shared" si="2"/>
        <v>80</v>
      </c>
      <c r="B88" s="20">
        <v>1108</v>
      </c>
      <c r="C88" s="10" t="s">
        <v>90</v>
      </c>
      <c r="D88" s="11">
        <v>7.42</v>
      </c>
      <c r="E88" s="11">
        <v>23</v>
      </c>
      <c r="F88" s="11">
        <v>0</v>
      </c>
      <c r="G88" s="11">
        <f t="shared" si="3"/>
        <v>30.42</v>
      </c>
      <c r="H88" s="23"/>
    </row>
    <row r="89" spans="1:8" ht="15.75">
      <c r="A89" s="8">
        <f t="shared" si="2"/>
        <v>81</v>
      </c>
      <c r="B89" s="27">
        <v>503</v>
      </c>
      <c r="C89" s="28" t="s">
        <v>91</v>
      </c>
      <c r="D89" s="27">
        <v>2.86</v>
      </c>
      <c r="E89" s="11">
        <v>25.5</v>
      </c>
      <c r="F89" s="11">
        <v>2</v>
      </c>
      <c r="G89" s="11">
        <f t="shared" si="3"/>
        <v>30.36</v>
      </c>
      <c r="H89" s="23"/>
    </row>
    <row r="90" spans="1:8" ht="15.75">
      <c r="A90" s="8">
        <f t="shared" si="2"/>
        <v>82</v>
      </c>
      <c r="B90" s="27">
        <v>1051</v>
      </c>
      <c r="C90" s="28" t="s">
        <v>92</v>
      </c>
      <c r="D90" s="27">
        <v>9.43</v>
      </c>
      <c r="E90" s="11">
        <v>26.5</v>
      </c>
      <c r="F90" s="11">
        <v>12</v>
      </c>
      <c r="G90" s="11">
        <f t="shared" si="3"/>
        <v>47.93</v>
      </c>
      <c r="H90" s="23"/>
    </row>
    <row r="91" spans="1:8" ht="15.75">
      <c r="A91" s="8">
        <f t="shared" si="2"/>
        <v>83</v>
      </c>
      <c r="B91" s="27">
        <v>1147</v>
      </c>
      <c r="C91" s="28" t="s">
        <v>93</v>
      </c>
      <c r="D91" s="27">
        <v>4.29</v>
      </c>
      <c r="E91" s="11">
        <v>23.5</v>
      </c>
      <c r="F91" s="11">
        <v>2</v>
      </c>
      <c r="G91" s="11">
        <f t="shared" si="3"/>
        <v>29.79</v>
      </c>
      <c r="H91" s="23"/>
    </row>
    <row r="92" spans="1:8" ht="15.75">
      <c r="A92" s="8">
        <f t="shared" si="2"/>
        <v>84</v>
      </c>
      <c r="B92" s="27">
        <v>1057</v>
      </c>
      <c r="C92" s="28" t="s">
        <v>94</v>
      </c>
      <c r="D92" s="29">
        <v>9.5</v>
      </c>
      <c r="E92" s="11">
        <v>24.5</v>
      </c>
      <c r="F92" s="11">
        <v>7</v>
      </c>
      <c r="G92" s="11">
        <f t="shared" si="3"/>
        <v>41</v>
      </c>
      <c r="H92" s="23"/>
    </row>
    <row r="93" spans="1:8" ht="15.75">
      <c r="A93" s="8">
        <f t="shared" si="2"/>
        <v>85</v>
      </c>
      <c r="B93" s="27">
        <v>1120</v>
      </c>
      <c r="C93" s="28" t="s">
        <v>95</v>
      </c>
      <c r="D93" s="27">
        <v>4.29</v>
      </c>
      <c r="E93" s="11">
        <v>1.7</v>
      </c>
      <c r="F93" s="11"/>
      <c r="G93" s="11">
        <f t="shared" si="3"/>
        <v>5.99</v>
      </c>
      <c r="H93" s="23"/>
    </row>
    <row r="94" spans="1:8" ht="15.75">
      <c r="A94" s="8">
        <f t="shared" si="2"/>
        <v>86</v>
      </c>
      <c r="B94" s="27">
        <v>971</v>
      </c>
      <c r="C94" s="28" t="s">
        <v>96</v>
      </c>
      <c r="D94" s="27">
        <v>1.29</v>
      </c>
      <c r="E94" s="11">
        <v>25.5</v>
      </c>
      <c r="F94" s="11">
        <v>2</v>
      </c>
      <c r="G94" s="11">
        <f t="shared" si="3"/>
        <v>28.79</v>
      </c>
      <c r="H94" s="23"/>
    </row>
    <row r="95" spans="1:8" ht="15.75">
      <c r="A95" s="8">
        <f t="shared" si="2"/>
        <v>87</v>
      </c>
      <c r="B95" s="27">
        <v>705</v>
      </c>
      <c r="C95" s="28" t="s">
        <v>97</v>
      </c>
      <c r="D95" s="27">
        <v>9.43</v>
      </c>
      <c r="E95" s="11">
        <v>26</v>
      </c>
      <c r="F95" s="11">
        <v>2</v>
      </c>
      <c r="G95" s="11">
        <f t="shared" si="3"/>
        <v>37.43</v>
      </c>
      <c r="H95" s="23"/>
    </row>
    <row r="96" spans="1:8" ht="15.75">
      <c r="A96" s="8">
        <f t="shared" si="2"/>
        <v>88</v>
      </c>
      <c r="B96" s="27">
        <v>1166</v>
      </c>
      <c r="C96" s="28" t="s">
        <v>98</v>
      </c>
      <c r="D96" s="27">
        <v>10.01</v>
      </c>
      <c r="E96" s="11">
        <v>26.5</v>
      </c>
      <c r="F96" s="11">
        <v>2</v>
      </c>
      <c r="G96" s="11">
        <f t="shared" si="3"/>
        <v>38.51</v>
      </c>
      <c r="H96" s="23"/>
    </row>
    <row r="97" spans="1:8" ht="15.75">
      <c r="A97" s="8">
        <f t="shared" si="2"/>
        <v>89</v>
      </c>
      <c r="B97" s="27">
        <v>1141</v>
      </c>
      <c r="C97" s="28" t="s">
        <v>99</v>
      </c>
      <c r="D97" s="30">
        <v>9.5</v>
      </c>
      <c r="E97" s="11">
        <v>24.5</v>
      </c>
      <c r="F97" s="11">
        <v>10</v>
      </c>
      <c r="G97" s="11">
        <f t="shared" si="3"/>
        <v>44</v>
      </c>
      <c r="H97" s="23"/>
    </row>
    <row r="98" spans="1:8" ht="15.75">
      <c r="A98" s="8">
        <f t="shared" si="2"/>
        <v>90</v>
      </c>
      <c r="B98" s="27">
        <v>188</v>
      </c>
      <c r="C98" s="28" t="s">
        <v>100</v>
      </c>
      <c r="D98" s="27">
        <v>2.86</v>
      </c>
      <c r="E98" s="11">
        <v>15</v>
      </c>
      <c r="F98" s="11"/>
      <c r="G98" s="11">
        <f t="shared" si="3"/>
        <v>17.86</v>
      </c>
      <c r="H98" s="23"/>
    </row>
    <row r="99" spans="1:8" ht="15.75">
      <c r="A99" s="8">
        <f t="shared" si="2"/>
        <v>91</v>
      </c>
      <c r="B99" s="27">
        <v>1067</v>
      </c>
      <c r="C99" s="28" t="s">
        <v>101</v>
      </c>
      <c r="D99" s="27">
        <v>4.29</v>
      </c>
      <c r="E99" s="11">
        <v>21.5</v>
      </c>
      <c r="F99" s="11">
        <v>2</v>
      </c>
      <c r="G99" s="11">
        <f t="shared" si="3"/>
        <v>27.79</v>
      </c>
      <c r="H99" s="23"/>
    </row>
    <row r="100" spans="1:8" ht="15.75">
      <c r="A100" s="8">
        <f t="shared" si="2"/>
        <v>92</v>
      </c>
      <c r="B100" s="31">
        <v>900</v>
      </c>
      <c r="C100" s="32" t="s">
        <v>102</v>
      </c>
      <c r="D100" s="33">
        <v>49.98</v>
      </c>
      <c r="E100" s="11">
        <v>51.5</v>
      </c>
      <c r="F100" s="11">
        <v>12</v>
      </c>
      <c r="G100" s="11">
        <f t="shared" si="3"/>
        <v>113.47999999999999</v>
      </c>
      <c r="H100" s="23"/>
    </row>
    <row r="101" spans="1:8">
      <c r="A101" s="8"/>
      <c r="B101" s="34"/>
      <c r="C101" s="35" t="s">
        <v>10</v>
      </c>
      <c r="D101" s="36">
        <f>SUM(D9:D100)</f>
        <v>1095.0399999999991</v>
      </c>
      <c r="E101" s="36">
        <f t="shared" ref="E101:G101" si="4">SUM(E9:E100)</f>
        <v>3450.52</v>
      </c>
      <c r="F101" s="36">
        <f t="shared" si="4"/>
        <v>867</v>
      </c>
      <c r="G101" s="36">
        <f t="shared" si="4"/>
        <v>5412.5599999999995</v>
      </c>
      <c r="H101" s="34"/>
    </row>
    <row r="102" spans="1:8">
      <c r="A102" s="37"/>
      <c r="B102" s="37"/>
      <c r="C102" s="38"/>
      <c r="D102" s="37"/>
    </row>
    <row r="103" spans="1:8">
      <c r="A103" s="37"/>
      <c r="B103" s="37"/>
      <c r="C103" s="38"/>
      <c r="D103" s="37"/>
    </row>
    <row r="115" spans="1:3">
      <c r="A115" s="39"/>
      <c r="B115" s="39"/>
      <c r="C115" s="39"/>
    </row>
    <row r="116" spans="1:3">
      <c r="A116" s="39"/>
      <c r="B116" s="39"/>
      <c r="C116" s="39"/>
    </row>
    <row r="117" spans="1:3">
      <c r="A117" s="39"/>
      <c r="B117" s="39"/>
      <c r="C117" s="39"/>
    </row>
    <row r="118" spans="1:3">
      <c r="A118" s="39"/>
      <c r="B118" s="39"/>
      <c r="C118" s="39"/>
    </row>
    <row r="119" spans="1:3">
      <c r="A119" s="39"/>
      <c r="B119" s="39"/>
      <c r="C119" s="39"/>
    </row>
    <row r="120" spans="1:3">
      <c r="A120" s="39"/>
      <c r="B120" s="39"/>
      <c r="C120" s="39"/>
    </row>
    <row r="121" spans="1:3">
      <c r="A121" s="39"/>
      <c r="B121" s="39"/>
      <c r="C121" s="39"/>
    </row>
    <row r="122" spans="1:3">
      <c r="A122" s="39"/>
      <c r="B122" s="39"/>
      <c r="C122" s="39"/>
    </row>
    <row r="123" spans="1:3">
      <c r="A123" s="39"/>
      <c r="B123" s="39"/>
      <c r="C123" s="39"/>
    </row>
    <row r="124" spans="1:3">
      <c r="A124" s="39"/>
      <c r="B124" s="39"/>
      <c r="C124" s="39"/>
    </row>
    <row r="125" spans="1:3">
      <c r="A125" s="39"/>
      <c r="B125" s="39"/>
      <c r="C125" s="39"/>
    </row>
    <row r="126" spans="1:3">
      <c r="A126" s="39"/>
      <c r="B126" s="39"/>
      <c r="C126" s="39"/>
    </row>
    <row r="127" spans="1:3">
      <c r="A127" s="39"/>
      <c r="B127" s="39"/>
      <c r="C127" s="39"/>
    </row>
    <row r="128" spans="1:3">
      <c r="A128" s="39"/>
      <c r="B128" s="39"/>
      <c r="C128" s="39"/>
    </row>
    <row r="129" spans="1:3">
      <c r="A129" s="39"/>
      <c r="B129" s="39"/>
      <c r="C129" s="39"/>
    </row>
    <row r="130" spans="1:3">
      <c r="A130" s="39"/>
      <c r="B130" s="39"/>
      <c r="C130" s="39"/>
    </row>
    <row r="131" spans="1:3">
      <c r="A131" s="39"/>
      <c r="B131" s="39"/>
      <c r="C131" s="39"/>
    </row>
    <row r="132" spans="1:3">
      <c r="A132" s="39"/>
      <c r="B132" s="39"/>
      <c r="C132" s="39"/>
    </row>
    <row r="133" spans="1:3">
      <c r="A133" s="39"/>
      <c r="B133" s="39"/>
      <c r="C133" s="39"/>
    </row>
    <row r="134" spans="1:3">
      <c r="A134" s="39"/>
      <c r="B134" s="39"/>
      <c r="C134" s="39"/>
    </row>
    <row r="135" spans="1:3">
      <c r="A135" s="39"/>
      <c r="B135" s="39"/>
      <c r="C135" s="39"/>
    </row>
    <row r="136" spans="1:3">
      <c r="A136" s="39"/>
      <c r="B136" s="39"/>
      <c r="C136" s="39"/>
    </row>
    <row r="137" spans="1:3">
      <c r="A137" s="39"/>
      <c r="B137" s="39"/>
      <c r="C137" s="39"/>
    </row>
    <row r="138" spans="1:3">
      <c r="A138" s="39"/>
      <c r="B138" s="39"/>
      <c r="C138" s="39"/>
    </row>
    <row r="139" spans="1:3">
      <c r="A139" s="39"/>
      <c r="B139" s="39"/>
      <c r="C139" s="39"/>
    </row>
    <row r="140" spans="1:3">
      <c r="A140" s="39"/>
      <c r="B140" s="39"/>
      <c r="C140" s="39"/>
    </row>
    <row r="141" spans="1:3">
      <c r="A141" s="39"/>
      <c r="B141" s="39"/>
      <c r="C141" s="39"/>
    </row>
    <row r="142" spans="1:3">
      <c r="A142" s="39"/>
      <c r="B142" s="39"/>
      <c r="C142" s="39"/>
    </row>
    <row r="143" spans="1:3">
      <c r="A143" s="39"/>
      <c r="B143" s="39"/>
      <c r="C143" s="39"/>
    </row>
    <row r="144" spans="1:3">
      <c r="A144" s="39"/>
      <c r="B144" s="39"/>
      <c r="C144" s="39"/>
    </row>
    <row r="145" spans="1:3">
      <c r="A145" s="39"/>
      <c r="B145" s="39"/>
      <c r="C145" s="39"/>
    </row>
    <row r="146" spans="1:3">
      <c r="A146" s="39"/>
      <c r="B146" s="39"/>
      <c r="C146" s="39"/>
    </row>
    <row r="147" spans="1:3">
      <c r="A147" s="39"/>
      <c r="B147" s="39"/>
      <c r="C147" s="39"/>
    </row>
    <row r="148" spans="1:3">
      <c r="A148" s="39"/>
      <c r="B148" s="39"/>
      <c r="C148" s="39"/>
    </row>
    <row r="149" spans="1:3">
      <c r="A149" s="39"/>
      <c r="B149" s="39"/>
      <c r="C149" s="39"/>
    </row>
    <row r="150" spans="1:3">
      <c r="A150" s="39"/>
      <c r="B150" s="39"/>
      <c r="C150" s="39"/>
    </row>
    <row r="151" spans="1:3">
      <c r="A151" s="39"/>
      <c r="B151" s="39"/>
      <c r="C151" s="39"/>
    </row>
    <row r="152" spans="1:3">
      <c r="A152" s="39"/>
      <c r="B152" s="39"/>
      <c r="C152" s="39"/>
    </row>
    <row r="153" spans="1:3">
      <c r="A153" s="39"/>
      <c r="B153" s="39"/>
      <c r="C153" s="39"/>
    </row>
    <row r="154" spans="1:3">
      <c r="A154" s="39"/>
      <c r="B154" s="39"/>
      <c r="C154" s="39"/>
    </row>
    <row r="155" spans="1:3">
      <c r="A155" s="39"/>
      <c r="B155" s="39"/>
      <c r="C155" s="39"/>
    </row>
    <row r="156" spans="1:3">
      <c r="A156" s="39"/>
      <c r="B156" s="39"/>
      <c r="C156" s="39"/>
    </row>
    <row r="157" spans="1:3">
      <c r="A157" s="39"/>
      <c r="B157" s="39"/>
      <c r="C157" s="39"/>
    </row>
    <row r="158" spans="1:3">
      <c r="A158" s="39"/>
      <c r="B158" s="39"/>
      <c r="C158" s="39"/>
    </row>
    <row r="159" spans="1:3">
      <c r="A159" s="39"/>
      <c r="B159" s="39"/>
      <c r="C159" s="39"/>
    </row>
    <row r="160" spans="1:3">
      <c r="A160" s="39"/>
      <c r="B160" s="39"/>
      <c r="C160" s="39"/>
    </row>
    <row r="161" spans="1:3">
      <c r="A161" s="39"/>
      <c r="B161" s="39"/>
      <c r="C161" s="39"/>
    </row>
    <row r="162" spans="1:3">
      <c r="A162" s="39"/>
      <c r="B162" s="39"/>
      <c r="C162" s="39"/>
    </row>
    <row r="163" spans="1:3">
      <c r="A163" s="39"/>
      <c r="B163" s="39"/>
      <c r="C163" s="39"/>
    </row>
    <row r="164" spans="1:3">
      <c r="A164" s="39"/>
      <c r="B164" s="39"/>
      <c r="C164" s="39"/>
    </row>
    <row r="165" spans="1:3">
      <c r="A165" s="39"/>
      <c r="B165" s="39"/>
      <c r="C165" s="39"/>
    </row>
    <row r="166" spans="1:3">
      <c r="A166" s="39"/>
      <c r="B166" s="39"/>
      <c r="C166" s="39"/>
    </row>
    <row r="167" spans="1:3">
      <c r="A167" s="39"/>
      <c r="B167" s="39"/>
      <c r="C167" s="39"/>
    </row>
    <row r="168" spans="1:3">
      <c r="A168" s="39"/>
      <c r="B168" s="39"/>
      <c r="C168" s="39"/>
    </row>
    <row r="169" spans="1:3">
      <c r="A169" s="39"/>
      <c r="B169" s="39"/>
      <c r="C169" s="39"/>
    </row>
    <row r="170" spans="1:3">
      <c r="A170" s="39"/>
      <c r="B170" s="39"/>
      <c r="C170" s="39"/>
    </row>
    <row r="171" spans="1:3">
      <c r="A171" s="39"/>
      <c r="B171" s="39"/>
      <c r="C171" s="39"/>
    </row>
    <row r="172" spans="1:3">
      <c r="A172" s="39"/>
      <c r="B172" s="39"/>
      <c r="C172" s="39"/>
    </row>
    <row r="173" spans="1:3">
      <c r="A173" s="39"/>
      <c r="B173" s="39"/>
      <c r="C173" s="39"/>
    </row>
    <row r="174" spans="1:3">
      <c r="A174" s="39"/>
      <c r="B174" s="39"/>
      <c r="C174" s="39"/>
    </row>
    <row r="175" spans="1:3">
      <c r="A175" s="39"/>
      <c r="B175" s="39"/>
      <c r="C175" s="39"/>
    </row>
    <row r="176" spans="1:3">
      <c r="A176" s="39"/>
      <c r="B176" s="39"/>
      <c r="C176" s="39"/>
    </row>
    <row r="177" spans="1:3">
      <c r="A177" s="39"/>
      <c r="B177" s="39"/>
      <c r="C177" s="39"/>
    </row>
    <row r="178" spans="1:3">
      <c r="A178" s="39"/>
      <c r="B178" s="39"/>
      <c r="C178" s="39"/>
    </row>
    <row r="179" spans="1:3">
      <c r="A179" s="39"/>
      <c r="B179" s="39"/>
      <c r="C179" s="39"/>
    </row>
    <row r="180" spans="1:3">
      <c r="A180" s="39"/>
      <c r="B180" s="39"/>
      <c r="C180" s="39"/>
    </row>
    <row r="181" spans="1:3">
      <c r="A181" s="39"/>
      <c r="B181" s="39"/>
      <c r="C181" s="39"/>
    </row>
    <row r="182" spans="1:3">
      <c r="A182" s="39"/>
      <c r="B182" s="39"/>
      <c r="C182" s="39"/>
    </row>
    <row r="183" spans="1:3">
      <c r="A183" s="39"/>
      <c r="B183" s="39"/>
      <c r="C183" s="39"/>
    </row>
    <row r="184" spans="1:3">
      <c r="A184" s="39"/>
      <c r="B184" s="39"/>
      <c r="C184" s="39"/>
    </row>
    <row r="185" spans="1:3">
      <c r="A185" s="39"/>
      <c r="B185" s="39"/>
      <c r="C185" s="39"/>
    </row>
    <row r="186" spans="1:3">
      <c r="A186" s="39"/>
      <c r="B186" s="39"/>
      <c r="C186" s="39"/>
    </row>
    <row r="187" spans="1:3">
      <c r="A187" s="39"/>
      <c r="B187" s="39"/>
      <c r="C187" s="39"/>
    </row>
    <row r="188" spans="1:3">
      <c r="A188" s="39"/>
      <c r="B188" s="39"/>
      <c r="C188" s="39"/>
    </row>
    <row r="189" spans="1:3">
      <c r="A189" s="39"/>
      <c r="B189" s="39"/>
      <c r="C189" s="39"/>
    </row>
    <row r="190" spans="1:3">
      <c r="A190" s="39"/>
      <c r="B190" s="39"/>
      <c r="C190" s="39"/>
    </row>
    <row r="191" spans="1:3">
      <c r="A191" s="39"/>
      <c r="B191" s="39"/>
      <c r="C191" s="39"/>
    </row>
    <row r="192" spans="1:3">
      <c r="A192" s="39"/>
      <c r="B192" s="39"/>
      <c r="C192" s="39"/>
    </row>
    <row r="193" spans="1:3">
      <c r="A193" s="39"/>
      <c r="B193" s="39"/>
      <c r="C193" s="39"/>
    </row>
    <row r="194" spans="1:3">
      <c r="A194" s="39"/>
      <c r="B194" s="39"/>
      <c r="C194" s="39"/>
    </row>
    <row r="195" spans="1:3">
      <c r="A195" s="39"/>
      <c r="B195" s="39"/>
      <c r="C195" s="39"/>
    </row>
    <row r="196" spans="1:3">
      <c r="A196" s="39"/>
      <c r="B196" s="39"/>
      <c r="C196" s="39"/>
    </row>
    <row r="197" spans="1:3">
      <c r="A197" s="39"/>
      <c r="B197" s="39"/>
      <c r="C197" s="39"/>
    </row>
    <row r="198" spans="1:3">
      <c r="A198" s="39"/>
      <c r="B198" s="39"/>
      <c r="C198" s="39"/>
    </row>
    <row r="199" spans="1:3">
      <c r="A199" s="39"/>
      <c r="B199" s="39"/>
      <c r="C199" s="39"/>
    </row>
    <row r="200" spans="1:3">
      <c r="A200" s="39"/>
      <c r="B200" s="39"/>
      <c r="C200" s="39"/>
    </row>
    <row r="201" spans="1:3">
      <c r="A201" s="39"/>
      <c r="B201" s="39"/>
      <c r="C201" s="39"/>
    </row>
    <row r="202" spans="1:3">
      <c r="A202" s="39"/>
      <c r="B202" s="39"/>
      <c r="C202" s="39"/>
    </row>
    <row r="203" spans="1:3">
      <c r="A203" s="39"/>
      <c r="B203" s="39"/>
      <c r="C203" s="39"/>
    </row>
    <row r="204" spans="1:3">
      <c r="A204" s="39"/>
      <c r="B204" s="39"/>
      <c r="C204" s="39"/>
    </row>
    <row r="205" spans="1:3">
      <c r="A205" s="39"/>
      <c r="B205" s="39"/>
      <c r="C205" s="39"/>
    </row>
    <row r="206" spans="1:3">
      <c r="A206" s="39"/>
      <c r="B206" s="39"/>
      <c r="C206" s="39"/>
    </row>
    <row r="207" spans="1:3">
      <c r="A207" s="39"/>
      <c r="B207" s="39"/>
      <c r="C207" s="39"/>
    </row>
    <row r="208" spans="1:3">
      <c r="A208" s="39"/>
      <c r="B208" s="39"/>
      <c r="C208" s="39"/>
    </row>
    <row r="209" spans="1:3">
      <c r="A209" s="39"/>
      <c r="B209" s="39"/>
      <c r="C209" s="39"/>
    </row>
    <row r="210" spans="1:3">
      <c r="A210" s="39"/>
      <c r="B210" s="39"/>
      <c r="C210" s="39"/>
    </row>
    <row r="211" spans="1:3">
      <c r="A211" s="39"/>
      <c r="B211" s="39"/>
      <c r="C211" s="39"/>
    </row>
    <row r="212" spans="1:3">
      <c r="A212" s="39"/>
      <c r="B212" s="39"/>
      <c r="C212" s="39"/>
    </row>
    <row r="213" spans="1:3">
      <c r="A213" s="39"/>
      <c r="B213" s="39"/>
      <c r="C213" s="39"/>
    </row>
    <row r="214" spans="1:3">
      <c r="A214" s="39"/>
      <c r="B214" s="39"/>
      <c r="C214" s="39"/>
    </row>
    <row r="215" spans="1:3">
      <c r="A215" s="39"/>
      <c r="B215" s="39"/>
      <c r="C215" s="39"/>
    </row>
    <row r="216" spans="1:3">
      <c r="A216" s="39"/>
      <c r="B216" s="39"/>
      <c r="C216" s="39"/>
    </row>
    <row r="217" spans="1:3">
      <c r="A217" s="39"/>
      <c r="B217" s="39"/>
      <c r="C217" s="39"/>
    </row>
    <row r="218" spans="1:3">
      <c r="A218" s="39"/>
      <c r="B218" s="39"/>
      <c r="C218" s="39"/>
    </row>
    <row r="219" spans="1:3">
      <c r="A219" s="39"/>
      <c r="B219" s="39"/>
      <c r="C219" s="39"/>
    </row>
    <row r="220" spans="1:3">
      <c r="A220" s="39"/>
      <c r="B220" s="39"/>
      <c r="C220" s="39"/>
    </row>
    <row r="221" spans="1:3">
      <c r="A221" s="39"/>
      <c r="B221" s="39"/>
      <c r="C221" s="39"/>
    </row>
    <row r="222" spans="1:3">
      <c r="A222" s="39"/>
      <c r="B222" s="39"/>
      <c r="C222" s="39"/>
    </row>
    <row r="223" spans="1:3">
      <c r="A223" s="39"/>
      <c r="B223" s="39"/>
      <c r="C223" s="39"/>
    </row>
    <row r="224" spans="1:3">
      <c r="A224" s="39"/>
      <c r="B224" s="39"/>
      <c r="C224" s="39"/>
    </row>
    <row r="225" spans="1:3">
      <c r="A225" s="39"/>
      <c r="B225" s="39"/>
      <c r="C225" s="39"/>
    </row>
    <row r="226" spans="1:3">
      <c r="A226" s="39"/>
      <c r="B226" s="39"/>
      <c r="C226" s="39"/>
    </row>
    <row r="227" spans="1:3">
      <c r="A227" s="39"/>
      <c r="B227" s="39"/>
      <c r="C227" s="39"/>
    </row>
    <row r="228" spans="1:3">
      <c r="A228" s="39"/>
      <c r="B228" s="39"/>
      <c r="C228" s="39"/>
    </row>
    <row r="229" spans="1:3">
      <c r="A229" s="39"/>
      <c r="B229" s="39"/>
      <c r="C229" s="39"/>
    </row>
    <row r="230" spans="1:3">
      <c r="A230" s="39"/>
      <c r="B230" s="39"/>
      <c r="C230" s="39"/>
    </row>
    <row r="231" spans="1:3">
      <c r="A231" s="39"/>
      <c r="B231" s="39"/>
      <c r="C231" s="39"/>
    </row>
    <row r="232" spans="1:3">
      <c r="A232" s="39"/>
      <c r="B232" s="39"/>
      <c r="C232" s="39"/>
    </row>
    <row r="233" spans="1:3">
      <c r="A233" s="39"/>
      <c r="B233" s="39"/>
      <c r="C233" s="39"/>
    </row>
    <row r="234" spans="1:3">
      <c r="A234" s="39"/>
      <c r="B234" s="39"/>
      <c r="C234" s="39"/>
    </row>
    <row r="235" spans="1:3">
      <c r="A235" s="39"/>
      <c r="B235" s="39"/>
      <c r="C235" s="39"/>
    </row>
    <row r="236" spans="1:3">
      <c r="A236" s="39"/>
      <c r="B236" s="39"/>
      <c r="C236" s="39"/>
    </row>
    <row r="237" spans="1:3">
      <c r="A237" s="39"/>
      <c r="B237" s="39"/>
      <c r="C237" s="39"/>
    </row>
    <row r="238" spans="1:3">
      <c r="A238" s="39"/>
      <c r="B238" s="39"/>
      <c r="C238" s="39"/>
    </row>
    <row r="239" spans="1:3">
      <c r="A239" s="39"/>
      <c r="B239" s="39"/>
      <c r="C239" s="39"/>
    </row>
    <row r="240" spans="1:3">
      <c r="A240" s="39"/>
      <c r="B240" s="39"/>
      <c r="C240" s="39"/>
    </row>
    <row r="241" spans="1:3">
      <c r="A241" s="39"/>
      <c r="B241" s="39"/>
      <c r="C241" s="39"/>
    </row>
    <row r="242" spans="1:3">
      <c r="A242" s="39"/>
      <c r="B242" s="39"/>
      <c r="C242" s="39"/>
    </row>
    <row r="243" spans="1:3">
      <c r="A243" s="39"/>
      <c r="B243" s="39"/>
      <c r="C243" s="39"/>
    </row>
    <row r="244" spans="1:3">
      <c r="A244" s="39"/>
      <c r="B244" s="39"/>
      <c r="C244" s="39"/>
    </row>
    <row r="245" spans="1:3">
      <c r="A245" s="39"/>
      <c r="B245" s="39"/>
      <c r="C245" s="39"/>
    </row>
    <row r="246" spans="1:3">
      <c r="A246" s="39"/>
      <c r="B246" s="39"/>
      <c r="C246" s="39"/>
    </row>
    <row r="247" spans="1:3">
      <c r="A247" s="39"/>
      <c r="B247" s="39"/>
      <c r="C247" s="39"/>
    </row>
    <row r="248" spans="1:3">
      <c r="A248" s="39"/>
      <c r="B248" s="39"/>
      <c r="C248" s="39"/>
    </row>
    <row r="249" spans="1:3">
      <c r="A249" s="39"/>
      <c r="B249" s="39"/>
      <c r="C249" s="39"/>
    </row>
    <row r="250" spans="1:3">
      <c r="A250" s="39"/>
      <c r="B250" s="39"/>
      <c r="C250" s="39"/>
    </row>
    <row r="251" spans="1:3">
      <c r="A251" s="39"/>
      <c r="B251" s="39"/>
      <c r="C251" s="39"/>
    </row>
    <row r="252" spans="1:3">
      <c r="A252" s="39"/>
      <c r="B252" s="39"/>
      <c r="C252" s="39"/>
    </row>
    <row r="253" spans="1:3">
      <c r="A253" s="39"/>
      <c r="B253" s="39"/>
      <c r="C253" s="39"/>
    </row>
    <row r="254" spans="1:3">
      <c r="A254" s="39"/>
      <c r="B254" s="39"/>
      <c r="C254" s="39"/>
    </row>
    <row r="255" spans="1:3">
      <c r="A255" s="39"/>
      <c r="B255" s="39"/>
      <c r="C255" s="39"/>
    </row>
    <row r="256" spans="1:3">
      <c r="A256" s="39"/>
      <c r="B256" s="39"/>
      <c r="C256" s="39"/>
    </row>
    <row r="257" spans="1:3">
      <c r="A257" s="39"/>
      <c r="B257" s="39"/>
      <c r="C257" s="39"/>
    </row>
    <row r="258" spans="1:3">
      <c r="A258" s="39"/>
      <c r="B258" s="39"/>
      <c r="C258" s="39"/>
    </row>
    <row r="259" spans="1:3">
      <c r="A259" s="39"/>
      <c r="B259" s="39"/>
      <c r="C259" s="39"/>
    </row>
    <row r="260" spans="1:3">
      <c r="A260" s="39"/>
      <c r="B260" s="39"/>
      <c r="C260" s="39"/>
    </row>
    <row r="261" spans="1:3">
      <c r="A261" s="39"/>
      <c r="B261" s="39"/>
      <c r="C261" s="39"/>
    </row>
    <row r="262" spans="1:3">
      <c r="A262" s="39"/>
      <c r="B262" s="39"/>
      <c r="C262" s="39"/>
    </row>
    <row r="263" spans="1:3">
      <c r="A263" s="39"/>
      <c r="B263" s="39"/>
      <c r="C263" s="39"/>
    </row>
    <row r="264" spans="1:3">
      <c r="A264" s="39"/>
      <c r="B264" s="39"/>
      <c r="C264" s="39"/>
    </row>
    <row r="265" spans="1:3">
      <c r="A265" s="39"/>
      <c r="B265" s="39"/>
      <c r="C265" s="39"/>
    </row>
    <row r="266" spans="1:3">
      <c r="A266" s="39"/>
      <c r="B266" s="39"/>
      <c r="C266" s="39"/>
    </row>
    <row r="267" spans="1:3">
      <c r="A267" s="39"/>
      <c r="B267" s="39"/>
      <c r="C267" s="39"/>
    </row>
    <row r="268" spans="1:3">
      <c r="A268" s="39"/>
      <c r="B268" s="39"/>
      <c r="C268" s="39"/>
    </row>
    <row r="269" spans="1:3">
      <c r="A269" s="39"/>
      <c r="B269" s="39"/>
      <c r="C269" s="39"/>
    </row>
    <row r="270" spans="1:3">
      <c r="A270" s="39"/>
      <c r="B270" s="39"/>
      <c r="C270" s="39"/>
    </row>
    <row r="271" spans="1:3">
      <c r="A271" s="39"/>
      <c r="B271" s="39"/>
      <c r="C271" s="39"/>
    </row>
    <row r="272" spans="1:3">
      <c r="A272" s="39"/>
      <c r="B272" s="39"/>
      <c r="C272" s="39"/>
    </row>
    <row r="273" spans="1:3">
      <c r="A273" s="39"/>
      <c r="B273" s="39"/>
      <c r="C273" s="39"/>
    </row>
    <row r="274" spans="1:3">
      <c r="A274" s="39"/>
      <c r="B274" s="39"/>
      <c r="C274" s="39"/>
    </row>
    <row r="275" spans="1:3">
      <c r="A275" s="39"/>
      <c r="B275" s="39"/>
      <c r="C275" s="39"/>
    </row>
    <row r="276" spans="1:3">
      <c r="A276" s="39"/>
      <c r="B276" s="39"/>
      <c r="C276" s="39"/>
    </row>
    <row r="277" spans="1:3">
      <c r="A277" s="39"/>
      <c r="B277" s="39"/>
      <c r="C277" s="39"/>
    </row>
    <row r="278" spans="1:3">
      <c r="A278" s="39"/>
      <c r="B278" s="39"/>
      <c r="C278" s="39"/>
    </row>
    <row r="279" spans="1:3">
      <c r="A279" s="39"/>
      <c r="B279" s="39"/>
      <c r="C279" s="39"/>
    </row>
    <row r="280" spans="1:3">
      <c r="A280" s="39"/>
      <c r="B280" s="39"/>
      <c r="C280" s="39"/>
    </row>
    <row r="281" spans="1:3">
      <c r="A281" s="39"/>
      <c r="B281" s="39"/>
      <c r="C281" s="39"/>
    </row>
    <row r="282" spans="1:3">
      <c r="A282" s="39"/>
      <c r="B282" s="39"/>
      <c r="C282" s="39"/>
    </row>
    <row r="283" spans="1:3">
      <c r="A283" s="39"/>
      <c r="B283" s="39"/>
      <c r="C283" s="39"/>
    </row>
    <row r="284" spans="1:3">
      <c r="A284" s="39"/>
      <c r="B284" s="39"/>
      <c r="C284" s="39"/>
    </row>
    <row r="285" spans="1:3">
      <c r="A285" s="39"/>
      <c r="B285" s="39"/>
      <c r="C285" s="39"/>
    </row>
    <row r="286" spans="1:3">
      <c r="A286" s="39"/>
      <c r="B286" s="39"/>
      <c r="C286" s="39"/>
    </row>
    <row r="287" spans="1:3">
      <c r="A287" s="39"/>
      <c r="B287" s="39"/>
      <c r="C287" s="39"/>
    </row>
    <row r="288" spans="1:3">
      <c r="A288" s="39"/>
      <c r="B288" s="39"/>
      <c r="C288" s="39"/>
    </row>
    <row r="289" spans="1:3">
      <c r="A289" s="39"/>
      <c r="B289" s="39"/>
      <c r="C289" s="39"/>
    </row>
    <row r="290" spans="1:3">
      <c r="A290" s="39"/>
      <c r="B290" s="39"/>
      <c r="C290" s="39"/>
    </row>
    <row r="291" spans="1:3">
      <c r="A291" s="39"/>
      <c r="B291" s="39"/>
      <c r="C291" s="39"/>
    </row>
    <row r="292" spans="1:3">
      <c r="A292" s="39"/>
      <c r="B292" s="39"/>
      <c r="C292" s="39"/>
    </row>
    <row r="293" spans="1:3">
      <c r="A293" s="39"/>
      <c r="B293" s="39"/>
      <c r="C293" s="39"/>
    </row>
    <row r="294" spans="1:3">
      <c r="A294" s="39"/>
      <c r="B294" s="39"/>
      <c r="C294" s="39"/>
    </row>
    <row r="295" spans="1:3">
      <c r="A295" s="39"/>
      <c r="B295" s="39"/>
      <c r="C295" s="39"/>
    </row>
    <row r="296" spans="1:3">
      <c r="A296" s="39"/>
      <c r="B296" s="39"/>
      <c r="C296" s="39"/>
    </row>
    <row r="297" spans="1:3">
      <c r="A297" s="39"/>
      <c r="B297" s="39"/>
      <c r="C297" s="39"/>
    </row>
    <row r="298" spans="1:3">
      <c r="A298" s="39"/>
      <c r="B298" s="39"/>
      <c r="C298" s="39"/>
    </row>
    <row r="299" spans="1:3">
      <c r="A299" s="39"/>
      <c r="B299" s="39"/>
      <c r="C299" s="39"/>
    </row>
    <row r="300" spans="1:3">
      <c r="A300" s="39"/>
      <c r="B300" s="39"/>
      <c r="C300" s="39"/>
    </row>
    <row r="301" spans="1:3">
      <c r="A301" s="39"/>
      <c r="B301" s="39"/>
      <c r="C301" s="39"/>
    </row>
    <row r="302" spans="1:3">
      <c r="A302" s="39"/>
      <c r="B302" s="39"/>
      <c r="C302" s="39"/>
    </row>
    <row r="303" spans="1:3">
      <c r="A303" s="39"/>
      <c r="B303" s="39"/>
      <c r="C303" s="39"/>
    </row>
    <row r="304" spans="1:3">
      <c r="A304" s="39"/>
      <c r="B304" s="39"/>
      <c r="C304" s="39"/>
    </row>
    <row r="305" spans="1:3">
      <c r="A305" s="39"/>
      <c r="B305" s="39"/>
      <c r="C305" s="39"/>
    </row>
    <row r="306" spans="1:3">
      <c r="A306" s="39"/>
      <c r="B306" s="39"/>
      <c r="C306" s="39"/>
    </row>
    <row r="307" spans="1:3">
      <c r="A307" s="39"/>
      <c r="B307" s="39"/>
      <c r="C307" s="39"/>
    </row>
    <row r="308" spans="1:3">
      <c r="A308" s="39"/>
      <c r="B308" s="39"/>
      <c r="C308" s="39"/>
    </row>
    <row r="309" spans="1:3">
      <c r="A309" s="39"/>
      <c r="B309" s="39"/>
      <c r="C309" s="39"/>
    </row>
    <row r="310" spans="1:3">
      <c r="A310" s="39"/>
      <c r="B310" s="39"/>
      <c r="C310" s="39"/>
    </row>
    <row r="311" spans="1:3">
      <c r="A311" s="39"/>
      <c r="B311" s="39"/>
      <c r="C311" s="39"/>
    </row>
    <row r="312" spans="1:3">
      <c r="A312" s="39"/>
      <c r="B312" s="39"/>
      <c r="C312" s="39"/>
    </row>
    <row r="313" spans="1:3">
      <c r="A313" s="39"/>
      <c r="B313" s="39"/>
      <c r="C313" s="39"/>
    </row>
    <row r="314" spans="1:3">
      <c r="A314" s="39"/>
      <c r="B314" s="39"/>
      <c r="C314" s="39"/>
    </row>
    <row r="315" spans="1:3">
      <c r="A315" s="39"/>
      <c r="B315" s="39"/>
      <c r="C315" s="39"/>
    </row>
    <row r="316" spans="1:3">
      <c r="A316" s="39"/>
      <c r="B316" s="39"/>
      <c r="C316" s="39"/>
    </row>
    <row r="317" spans="1:3">
      <c r="A317" s="39"/>
      <c r="B317" s="39"/>
      <c r="C317" s="39"/>
    </row>
    <row r="318" spans="1:3">
      <c r="A318" s="39"/>
      <c r="B318" s="39"/>
      <c r="C318" s="39"/>
    </row>
    <row r="319" spans="1:3">
      <c r="A319" s="39"/>
      <c r="B319" s="39"/>
      <c r="C319" s="39"/>
    </row>
    <row r="320" spans="1:3">
      <c r="A320" s="39"/>
      <c r="B320" s="39"/>
      <c r="C320" s="39"/>
    </row>
    <row r="321" spans="1:3">
      <c r="A321" s="39"/>
      <c r="B321" s="39"/>
      <c r="C321" s="39"/>
    </row>
    <row r="322" spans="1:3">
      <c r="A322" s="39"/>
      <c r="B322" s="39"/>
      <c r="C322" s="39"/>
    </row>
    <row r="323" spans="1:3">
      <c r="A323" s="39"/>
      <c r="B323" s="39"/>
      <c r="C323" s="39"/>
    </row>
    <row r="324" spans="1:3">
      <c r="A324" s="39"/>
      <c r="B324" s="39"/>
      <c r="C324" s="39"/>
    </row>
    <row r="325" spans="1:3">
      <c r="A325" s="39"/>
      <c r="B325" s="39"/>
      <c r="C325" s="39"/>
    </row>
    <row r="326" spans="1:3">
      <c r="A326" s="39"/>
      <c r="B326" s="39"/>
      <c r="C326" s="39"/>
    </row>
    <row r="327" spans="1:3">
      <c r="A327" s="39"/>
      <c r="B327" s="39"/>
      <c r="C327" s="39"/>
    </row>
    <row r="328" spans="1:3">
      <c r="A328" s="39"/>
      <c r="B328" s="39"/>
      <c r="C328" s="39"/>
    </row>
    <row r="329" spans="1:3">
      <c r="A329" s="39"/>
      <c r="B329" s="39"/>
      <c r="C329" s="39"/>
    </row>
    <row r="330" spans="1:3">
      <c r="A330" s="39"/>
      <c r="B330" s="39"/>
      <c r="C330" s="39"/>
    </row>
    <row r="331" spans="1:3">
      <c r="A331" s="39"/>
      <c r="B331" s="39"/>
      <c r="C331" s="39"/>
    </row>
    <row r="332" spans="1:3">
      <c r="A332" s="39"/>
      <c r="B332" s="39"/>
      <c r="C332" s="39"/>
    </row>
    <row r="333" spans="1:3">
      <c r="A333" s="39"/>
      <c r="B333" s="39"/>
      <c r="C333" s="39"/>
    </row>
    <row r="334" spans="1:3">
      <c r="A334" s="39"/>
      <c r="B334" s="39"/>
      <c r="C334" s="39"/>
    </row>
    <row r="335" spans="1:3">
      <c r="A335" s="39"/>
      <c r="B335" s="39"/>
      <c r="C335" s="39"/>
    </row>
    <row r="336" spans="1:3">
      <c r="A336" s="39"/>
      <c r="B336" s="39"/>
      <c r="C336" s="39"/>
    </row>
    <row r="337" spans="1:3">
      <c r="A337" s="39"/>
      <c r="B337" s="39"/>
      <c r="C337" s="39"/>
    </row>
    <row r="338" spans="1:3">
      <c r="A338" s="39"/>
      <c r="B338" s="39"/>
      <c r="C338" s="39"/>
    </row>
    <row r="339" spans="1:3">
      <c r="A339" s="39"/>
      <c r="B339" s="39"/>
      <c r="C339" s="39"/>
    </row>
    <row r="340" spans="1:3">
      <c r="A340" s="39"/>
      <c r="B340" s="39"/>
      <c r="C340" s="39"/>
    </row>
    <row r="341" spans="1:3">
      <c r="A341" s="39"/>
      <c r="B341" s="39"/>
      <c r="C341" s="39"/>
    </row>
    <row r="342" spans="1:3">
      <c r="A342" s="39"/>
      <c r="B342" s="39"/>
      <c r="C342" s="39"/>
    </row>
    <row r="343" spans="1:3">
      <c r="A343" s="39"/>
      <c r="B343" s="39"/>
      <c r="C343" s="39"/>
    </row>
    <row r="344" spans="1:3">
      <c r="A344" s="39"/>
      <c r="B344" s="39"/>
      <c r="C344" s="39"/>
    </row>
    <row r="345" spans="1:3">
      <c r="A345" s="39"/>
      <c r="B345" s="39"/>
      <c r="C345" s="39"/>
    </row>
    <row r="346" spans="1:3">
      <c r="A346" s="39"/>
      <c r="B346" s="39"/>
      <c r="C346" s="39"/>
    </row>
    <row r="347" spans="1:3">
      <c r="A347" s="39"/>
      <c r="B347" s="39"/>
      <c r="C347" s="39"/>
    </row>
    <row r="348" spans="1:3">
      <c r="A348" s="39"/>
      <c r="B348" s="39"/>
      <c r="C348" s="39"/>
    </row>
    <row r="349" spans="1:3">
      <c r="A349" s="39"/>
      <c r="B349" s="39"/>
      <c r="C349" s="39"/>
    </row>
    <row r="350" spans="1:3">
      <c r="A350" s="39"/>
      <c r="B350" s="39"/>
      <c r="C350" s="39"/>
    </row>
    <row r="351" spans="1:3">
      <c r="A351" s="39"/>
      <c r="B351" s="39"/>
      <c r="C351" s="39"/>
    </row>
    <row r="352" spans="1:3">
      <c r="A352" s="39"/>
      <c r="B352" s="39"/>
      <c r="C352" s="39"/>
    </row>
    <row r="353" spans="1:4">
      <c r="A353" s="39"/>
      <c r="B353" s="39"/>
      <c r="C353" s="39"/>
    </row>
    <row r="354" spans="1:4">
      <c r="A354" s="39"/>
      <c r="B354" s="39"/>
      <c r="C354" s="39"/>
    </row>
    <row r="355" spans="1:4">
      <c r="A355" s="39"/>
      <c r="B355" s="39"/>
      <c r="C355" s="39"/>
    </row>
    <row r="356" spans="1:4">
      <c r="A356" s="39"/>
      <c r="B356" s="39"/>
      <c r="C356" s="39"/>
    </row>
    <row r="357" spans="1:4">
      <c r="A357" s="39"/>
      <c r="B357" s="39"/>
      <c r="C357" s="39"/>
    </row>
    <row r="358" spans="1:4">
      <c r="A358" s="39"/>
      <c r="B358" s="39"/>
      <c r="C358" s="39"/>
    </row>
    <row r="359" spans="1:4">
      <c r="A359" s="39"/>
      <c r="B359" s="39"/>
      <c r="C359" s="39"/>
    </row>
    <row r="360" spans="1:4">
      <c r="A360" s="39"/>
      <c r="B360" s="39"/>
      <c r="C360" s="39"/>
    </row>
    <row r="361" spans="1:4">
      <c r="A361" s="39"/>
      <c r="B361" s="39"/>
      <c r="C361" s="39"/>
    </row>
    <row r="362" spans="1:4">
      <c r="A362" s="39"/>
      <c r="B362" s="39"/>
      <c r="C362" s="39"/>
      <c r="D362" s="40"/>
    </row>
    <row r="363" spans="1:4">
      <c r="A363" s="39"/>
      <c r="B363" s="39"/>
      <c r="C363" s="39"/>
      <c r="D363" s="40"/>
    </row>
    <row r="364" spans="1:4">
      <c r="A364" s="39"/>
      <c r="B364" s="39"/>
      <c r="C364" s="39"/>
      <c r="D364" s="40"/>
    </row>
    <row r="365" spans="1:4">
      <c r="A365" s="39"/>
      <c r="B365" s="39"/>
      <c r="C365" s="39"/>
      <c r="D365" s="40"/>
    </row>
    <row r="366" spans="1:4">
      <c r="A366" s="39"/>
      <c r="B366" s="39"/>
      <c r="C366" s="39"/>
      <c r="D366" s="40"/>
    </row>
    <row r="367" spans="1:4">
      <c r="A367" s="39"/>
      <c r="B367" s="39"/>
      <c r="C367" s="39"/>
      <c r="D367" s="40"/>
    </row>
    <row r="368" spans="1:4">
      <c r="A368" s="39"/>
      <c r="B368" s="39"/>
      <c r="C368" s="39"/>
      <c r="D368" s="40"/>
    </row>
    <row r="369" spans="1:4">
      <c r="A369" s="39"/>
      <c r="B369" s="39"/>
      <c r="C369" s="39"/>
      <c r="D369" s="40"/>
    </row>
    <row r="370" spans="1:4">
      <c r="A370" s="39"/>
      <c r="B370" s="39"/>
      <c r="C370" s="39"/>
      <c r="D370" s="40"/>
    </row>
    <row r="371" spans="1:4">
      <c r="A371" s="39"/>
      <c r="B371" s="39"/>
      <c r="C371" s="39"/>
      <c r="D371" s="40"/>
    </row>
    <row r="372" spans="1:4">
      <c r="A372" s="39"/>
      <c r="B372" s="39"/>
      <c r="C372" s="39"/>
      <c r="D372" s="40"/>
    </row>
    <row r="373" spans="1:4">
      <c r="A373" s="39"/>
      <c r="B373" s="39"/>
      <c r="C373" s="39"/>
      <c r="D373" s="40"/>
    </row>
    <row r="374" spans="1:4">
      <c r="A374" s="39"/>
      <c r="B374" s="39"/>
      <c r="C374" s="39"/>
      <c r="D374" s="41"/>
    </row>
    <row r="375" spans="1:4">
      <c r="A375" s="39"/>
      <c r="B375" s="39"/>
      <c r="C375" s="39"/>
      <c r="D375" s="40"/>
    </row>
    <row r="376" spans="1:4">
      <c r="A376" s="39"/>
      <c r="B376" s="39"/>
      <c r="C376" s="39"/>
      <c r="D376" s="40"/>
    </row>
    <row r="377" spans="1:4">
      <c r="A377" s="39"/>
      <c r="B377" s="39"/>
      <c r="C377" s="39"/>
      <c r="D377" s="40"/>
    </row>
    <row r="378" spans="1:4">
      <c r="A378" s="39"/>
      <c r="B378" s="39"/>
      <c r="C378" s="39"/>
      <c r="D378" s="40"/>
    </row>
    <row r="379" spans="1:4">
      <c r="A379" s="39"/>
      <c r="B379" s="39"/>
      <c r="C379" s="39"/>
      <c r="D379" s="40"/>
    </row>
    <row r="380" spans="1:4">
      <c r="A380" s="39"/>
      <c r="B380" s="39"/>
      <c r="C380" s="39"/>
      <c r="D380" s="40"/>
    </row>
    <row r="381" spans="1:4">
      <c r="A381" s="39"/>
      <c r="B381" s="39"/>
      <c r="C381" s="39"/>
      <c r="D381" s="40"/>
    </row>
    <row r="382" spans="1:4">
      <c r="A382" s="39"/>
      <c r="B382" s="39"/>
      <c r="C382" s="39"/>
      <c r="D382" s="40"/>
    </row>
  </sheetData>
  <mergeCells count="5">
    <mergeCell ref="A7:A8"/>
    <mergeCell ref="B7:B8"/>
    <mergeCell ref="C7:C8"/>
    <mergeCell ref="D7:G7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2019-08-08T15:35:49Z</dcterms:modified>
</cp:coreProperties>
</file>